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Сенюшкин\"/>
    </mc:Choice>
  </mc:AlternateContent>
  <bookViews>
    <workbookView xWindow="0" yWindow="0" windowWidth="28800" windowHeight="11835" tabRatio="899"/>
  </bookViews>
  <sheets>
    <sheet name="Лампы" sheetId="4" r:id="rId1"/>
    <sheet name="Светильники и прожекторы" sheetId="6" r:id="rId2"/>
    <sheet name="Декоративные светильники" sheetId="10" r:id="rId3"/>
    <sheet name="Декорат.управл. светильники" sheetId="9" r:id="rId4"/>
    <sheet name="Настольные светильники" sheetId="8" r:id="rId5"/>
    <sheet name="Ленты Драйверы Аксессуары" sheetId="7" r:id="rId6"/>
    <sheet name="Штамповка GX53,MR16" sheetId="5" r:id="rId7"/>
    <sheet name="Драйверы Стартеры" sheetId="2" r:id="rId8"/>
    <sheet name="Распродажа" sheetId="1" r:id="rId9"/>
    <sheet name="Лист1" sheetId="11" r:id="rId10"/>
  </sheets>
  <definedNames>
    <definedName name="_xlnm._FilterDatabase" localSheetId="2" hidden="1">'Декоративные светильники'!$L$1:$L$26</definedName>
    <definedName name="_xlnm._FilterDatabase" localSheetId="7" hidden="1">'Драйверы Стартеры'!$G$1:$G$23</definedName>
    <definedName name="_xlnm._FilterDatabase" localSheetId="0" hidden="1">Лампы!$K$1:$K$457</definedName>
    <definedName name="_xlnm._FilterDatabase" localSheetId="5" hidden="1">'Ленты Драйверы Аксессуары'!$L$1:$L$178</definedName>
    <definedName name="_xlnm._FilterDatabase" localSheetId="9" hidden="1">Лист1!#REF!</definedName>
    <definedName name="_xlnm._FilterDatabase" localSheetId="4" hidden="1">'Настольные светильники'!$N$1:$N$42</definedName>
    <definedName name="_xlnm._FilterDatabase" localSheetId="8" hidden="1">Распродажа!$L$1:$L$80</definedName>
    <definedName name="_xlnm._FilterDatabase" localSheetId="1" hidden="1">'Светильники и прожекторы'!$N$1:$N$119</definedName>
    <definedName name="_xlnm._FilterDatabase" localSheetId="6" hidden="1">'Штамповка GX53,MR16'!$L$1:$L$57</definedName>
  </definedNames>
  <calcPr calcId="152511"/>
</workbook>
</file>

<file path=xl/calcChain.xml><?xml version="1.0" encoding="utf-8"?>
<calcChain xmlns="http://schemas.openxmlformats.org/spreadsheetml/2006/main">
  <c r="Q26" i="10" l="1"/>
  <c r="P26" i="10"/>
  <c r="M26" i="10"/>
  <c r="O26" i="10" s="1"/>
  <c r="Q25" i="10"/>
  <c r="P25" i="10"/>
  <c r="M25" i="10"/>
  <c r="O25" i="10" s="1"/>
  <c r="Q24" i="10"/>
  <c r="P24" i="10"/>
  <c r="M24" i="10"/>
  <c r="O24" i="10" s="1"/>
  <c r="Q22" i="10"/>
  <c r="P22" i="10"/>
  <c r="M22" i="10"/>
  <c r="O22" i="10" s="1"/>
  <c r="Q21" i="10"/>
  <c r="P21" i="10"/>
  <c r="M21" i="10"/>
  <c r="O21" i="10" s="1"/>
  <c r="Q20" i="10"/>
  <c r="P20" i="10"/>
  <c r="M20" i="10"/>
  <c r="O20" i="10" s="1"/>
  <c r="Q18" i="10"/>
  <c r="P18" i="10"/>
  <c r="M18" i="10"/>
  <c r="O18" i="10" s="1"/>
  <c r="Q17" i="10"/>
  <c r="P17" i="10"/>
  <c r="M17" i="10"/>
  <c r="O17" i="10" s="1"/>
  <c r="Q16" i="10"/>
  <c r="P16" i="10"/>
  <c r="M16" i="10"/>
  <c r="O16" i="10" s="1"/>
  <c r="Q14" i="10"/>
  <c r="P14" i="10"/>
  <c r="M14" i="10"/>
  <c r="O14" i="10" s="1"/>
  <c r="Q13" i="10"/>
  <c r="P13" i="10"/>
  <c r="M13" i="10"/>
  <c r="O13" i="10" s="1"/>
  <c r="Q12" i="10"/>
  <c r="P12" i="10"/>
  <c r="M12" i="10"/>
  <c r="O12" i="10" s="1"/>
  <c r="Q10" i="10"/>
  <c r="P10" i="10"/>
  <c r="M10" i="10"/>
  <c r="O10" i="10" s="1"/>
  <c r="Q9" i="10"/>
  <c r="P9" i="10"/>
  <c r="M9" i="10"/>
  <c r="O9" i="10" s="1"/>
  <c r="Q8" i="10"/>
  <c r="P8" i="10"/>
  <c r="M8" i="10"/>
  <c r="O8" i="10" s="1"/>
  <c r="Q14" i="9"/>
  <c r="P14" i="9"/>
  <c r="M14" i="9"/>
  <c r="O14" i="9" s="1"/>
  <c r="Q13" i="9"/>
  <c r="P13" i="9"/>
  <c r="M13" i="9"/>
  <c r="O13" i="9" s="1"/>
  <c r="Q12" i="9"/>
  <c r="P12" i="9"/>
  <c r="M12" i="9"/>
  <c r="O12" i="9" s="1"/>
  <c r="Q11" i="9"/>
  <c r="P11" i="9"/>
  <c r="M11" i="9"/>
  <c r="O11" i="9" s="1"/>
  <c r="Q10" i="9"/>
  <c r="P10" i="9"/>
  <c r="M10" i="9"/>
  <c r="O10" i="9" s="1"/>
  <c r="Q9" i="9"/>
  <c r="P9" i="9"/>
  <c r="M9" i="9"/>
  <c r="O9" i="9" s="1"/>
  <c r="Q8" i="9"/>
  <c r="P8" i="9"/>
  <c r="M8" i="9"/>
  <c r="O8" i="9" s="1"/>
  <c r="S42" i="8"/>
  <c r="R42" i="8"/>
  <c r="O42" i="8"/>
  <c r="Q42" i="8" s="1"/>
  <c r="S41" i="8"/>
  <c r="R41" i="8"/>
  <c r="O41" i="8"/>
  <c r="Q41" i="8" s="1"/>
  <c r="S40" i="8"/>
  <c r="R40" i="8"/>
  <c r="O40" i="8"/>
  <c r="Q40" i="8" s="1"/>
  <c r="S39" i="8"/>
  <c r="R39" i="8"/>
  <c r="O39" i="8"/>
  <c r="Q39" i="8" s="1"/>
  <c r="S38" i="8"/>
  <c r="R38" i="8"/>
  <c r="O38" i="8"/>
  <c r="Q38" i="8" s="1"/>
  <c r="S37" i="8"/>
  <c r="R37" i="8"/>
  <c r="O37" i="8"/>
  <c r="Q37" i="8" s="1"/>
  <c r="S35" i="8"/>
  <c r="R35" i="8"/>
  <c r="O35" i="8"/>
  <c r="Q35" i="8" s="1"/>
  <c r="S34" i="8"/>
  <c r="R34" i="8"/>
  <c r="O34" i="8"/>
  <c r="Q34" i="8" s="1"/>
  <c r="S33" i="8"/>
  <c r="R33" i="8"/>
  <c r="O33" i="8"/>
  <c r="Q33" i="8" s="1"/>
  <c r="S32" i="8"/>
  <c r="R32" i="8"/>
  <c r="O32" i="8"/>
  <c r="Q32" i="8" s="1"/>
  <c r="S31" i="8"/>
  <c r="R31" i="8"/>
  <c r="O31" i="8"/>
  <c r="Q31" i="8" s="1"/>
  <c r="S30" i="8"/>
  <c r="R30" i="8"/>
  <c r="O30" i="8"/>
  <c r="Q30" i="8" s="1"/>
  <c r="S27" i="8"/>
  <c r="R27" i="8"/>
  <c r="O27" i="8"/>
  <c r="Q27" i="8" s="1"/>
  <c r="S26" i="8"/>
  <c r="R26" i="8"/>
  <c r="O26" i="8"/>
  <c r="Q26" i="8" s="1"/>
  <c r="S25" i="8"/>
  <c r="R25" i="8"/>
  <c r="O25" i="8"/>
  <c r="Q25" i="8" s="1"/>
  <c r="S24" i="8"/>
  <c r="R24" i="8"/>
  <c r="O24" i="8"/>
  <c r="Q24" i="8" s="1"/>
  <c r="S23" i="8"/>
  <c r="R23" i="8"/>
  <c r="O23" i="8"/>
  <c r="Q23" i="8" s="1"/>
  <c r="S22" i="8"/>
  <c r="R22" i="8"/>
  <c r="O22" i="8"/>
  <c r="Q22" i="8" s="1"/>
  <c r="S21" i="8"/>
  <c r="R21" i="8"/>
  <c r="O21" i="8"/>
  <c r="Q21" i="8" s="1"/>
  <c r="S20" i="8"/>
  <c r="R20" i="8"/>
  <c r="O20" i="8"/>
  <c r="Q20" i="8" s="1"/>
  <c r="S18" i="8"/>
  <c r="R18" i="8"/>
  <c r="O18" i="8"/>
  <c r="Q18" i="8" s="1"/>
  <c r="S17" i="8"/>
  <c r="R17" i="8"/>
  <c r="O17" i="8"/>
  <c r="Q17" i="8" s="1"/>
  <c r="S16" i="8"/>
  <c r="R16" i="8"/>
  <c r="O16" i="8"/>
  <c r="Q16" i="8" s="1"/>
  <c r="S15" i="8"/>
  <c r="R15" i="8"/>
  <c r="O15" i="8"/>
  <c r="Q15" i="8" s="1"/>
  <c r="S14" i="8"/>
  <c r="R14" i="8"/>
  <c r="O14" i="8"/>
  <c r="Q14" i="8" s="1"/>
  <c r="S13" i="8"/>
  <c r="R13" i="8"/>
  <c r="O13" i="8"/>
  <c r="Q13" i="8" s="1"/>
  <c r="S12" i="8"/>
  <c r="R12" i="8"/>
  <c r="O12" i="8"/>
  <c r="Q12" i="8" s="1"/>
  <c r="S11" i="8"/>
  <c r="R11" i="8"/>
  <c r="O11" i="8"/>
  <c r="Q11" i="8" s="1"/>
  <c r="S10" i="8"/>
  <c r="R10" i="8"/>
  <c r="O10" i="8"/>
  <c r="Q10" i="8" s="1"/>
  <c r="S9" i="8"/>
  <c r="R9" i="8"/>
  <c r="O9" i="8"/>
  <c r="Q9" i="8" s="1"/>
  <c r="S8" i="8"/>
  <c r="R8" i="8"/>
  <c r="O8" i="8"/>
  <c r="Q8" i="8" s="1"/>
  <c r="Q178" i="7"/>
  <c r="P178" i="7"/>
  <c r="M178" i="7"/>
  <c r="O178" i="7" s="1"/>
  <c r="Q177" i="7"/>
  <c r="P177" i="7"/>
  <c r="M177" i="7"/>
  <c r="O177" i="7" s="1"/>
  <c r="Q176" i="7"/>
  <c r="P176" i="7"/>
  <c r="M176" i="7"/>
  <c r="O176" i="7" s="1"/>
  <c r="Q175" i="7"/>
  <c r="P175" i="7"/>
  <c r="M175" i="7"/>
  <c r="O175" i="7" s="1"/>
  <c r="Q174" i="7"/>
  <c r="P174" i="7"/>
  <c r="M174" i="7"/>
  <c r="O174" i="7" s="1"/>
  <c r="Q173" i="7"/>
  <c r="P173" i="7"/>
  <c r="M173" i="7"/>
  <c r="O173" i="7" s="1"/>
  <c r="Q172" i="7"/>
  <c r="P172" i="7"/>
  <c r="M172" i="7"/>
  <c r="O172" i="7" s="1"/>
  <c r="Q171" i="7"/>
  <c r="P171" i="7"/>
  <c r="M171" i="7"/>
  <c r="O171" i="7" s="1"/>
  <c r="Q170" i="7"/>
  <c r="P170" i="7"/>
  <c r="M170" i="7"/>
  <c r="O170" i="7" s="1"/>
  <c r="Q169" i="7"/>
  <c r="P169" i="7"/>
  <c r="M169" i="7"/>
  <c r="O169" i="7" s="1"/>
  <c r="Q168" i="7"/>
  <c r="P168" i="7"/>
  <c r="M168" i="7"/>
  <c r="O168" i="7" s="1"/>
  <c r="Q167" i="7"/>
  <c r="P167" i="7"/>
  <c r="M167" i="7"/>
  <c r="O167" i="7" s="1"/>
  <c r="Q166" i="7"/>
  <c r="P166" i="7"/>
  <c r="M166" i="7"/>
  <c r="O166" i="7" s="1"/>
  <c r="Q165" i="7"/>
  <c r="P165" i="7"/>
  <c r="M165" i="7"/>
  <c r="O165" i="7" s="1"/>
  <c r="Q162" i="7"/>
  <c r="P162" i="7"/>
  <c r="M162" i="7"/>
  <c r="O162" i="7" s="1"/>
  <c r="Q161" i="7"/>
  <c r="P161" i="7"/>
  <c r="M161" i="7"/>
  <c r="O161" i="7" s="1"/>
  <c r="Q160" i="7"/>
  <c r="P160" i="7"/>
  <c r="M160" i="7"/>
  <c r="O160" i="7" s="1"/>
  <c r="Q159" i="7"/>
  <c r="P159" i="7"/>
  <c r="M159" i="7"/>
  <c r="O159" i="7" s="1"/>
  <c r="Q158" i="7"/>
  <c r="P158" i="7"/>
  <c r="M158" i="7"/>
  <c r="O158" i="7" s="1"/>
  <c r="Q157" i="7"/>
  <c r="P157" i="7"/>
  <c r="M157" i="7"/>
  <c r="O157" i="7" s="1"/>
  <c r="Q156" i="7"/>
  <c r="P156" i="7"/>
  <c r="M156" i="7"/>
  <c r="O156" i="7" s="1"/>
  <c r="Q155" i="7"/>
  <c r="P155" i="7"/>
  <c r="M155" i="7"/>
  <c r="O155" i="7" s="1"/>
  <c r="Q154" i="7"/>
  <c r="P154" i="7"/>
  <c r="M154" i="7"/>
  <c r="O154" i="7" s="1"/>
  <c r="Q153" i="7"/>
  <c r="P153" i="7"/>
  <c r="M153" i="7"/>
  <c r="O153" i="7" s="1"/>
  <c r="Q151" i="7"/>
  <c r="P151" i="7"/>
  <c r="M151" i="7"/>
  <c r="O151" i="7" s="1"/>
  <c r="Q150" i="7"/>
  <c r="P150" i="7"/>
  <c r="M150" i="7"/>
  <c r="O150" i="7" s="1"/>
  <c r="Q149" i="7"/>
  <c r="P149" i="7"/>
  <c r="M149" i="7"/>
  <c r="O149" i="7" s="1"/>
  <c r="Q148" i="7"/>
  <c r="P148" i="7"/>
  <c r="M148" i="7"/>
  <c r="O148" i="7" s="1"/>
  <c r="Q147" i="7"/>
  <c r="P147" i="7"/>
  <c r="M147" i="7"/>
  <c r="O147" i="7" s="1"/>
  <c r="Q146" i="7"/>
  <c r="P146" i="7"/>
  <c r="M146" i="7"/>
  <c r="O146" i="7" s="1"/>
  <c r="Q145" i="7"/>
  <c r="P145" i="7"/>
  <c r="M145" i="7"/>
  <c r="O145" i="7" s="1"/>
  <c r="Q144" i="7"/>
  <c r="P144" i="7"/>
  <c r="M144" i="7"/>
  <c r="O144" i="7" s="1"/>
  <c r="Q143" i="7"/>
  <c r="P143" i="7"/>
  <c r="M143" i="7"/>
  <c r="O143" i="7" s="1"/>
  <c r="Q142" i="7"/>
  <c r="P142" i="7"/>
  <c r="M142" i="7"/>
  <c r="O142" i="7" s="1"/>
  <c r="Q141" i="7"/>
  <c r="P141" i="7"/>
  <c r="M141" i="7"/>
  <c r="O141" i="7" s="1"/>
  <c r="Q140" i="7"/>
  <c r="P140" i="7"/>
  <c r="M140" i="7"/>
  <c r="O140" i="7" s="1"/>
  <c r="Q139" i="7"/>
  <c r="P139" i="7"/>
  <c r="M139" i="7"/>
  <c r="O139" i="7" s="1"/>
  <c r="Q138" i="7"/>
  <c r="P138" i="7"/>
  <c r="M138" i="7"/>
  <c r="O138" i="7" s="1"/>
  <c r="Q137" i="7"/>
  <c r="P137" i="7"/>
  <c r="M137" i="7"/>
  <c r="O137" i="7" s="1"/>
  <c r="Q134" i="7"/>
  <c r="P134" i="7"/>
  <c r="M134" i="7"/>
  <c r="O134" i="7" s="1"/>
  <c r="Q133" i="7"/>
  <c r="P133" i="7"/>
  <c r="M133" i="7"/>
  <c r="O133" i="7" s="1"/>
  <c r="Q132" i="7"/>
  <c r="P132" i="7"/>
  <c r="M132" i="7"/>
  <c r="O132" i="7" s="1"/>
  <c r="Q131" i="7"/>
  <c r="P131" i="7"/>
  <c r="M131" i="7"/>
  <c r="O131" i="7" s="1"/>
  <c r="Q130" i="7"/>
  <c r="P130" i="7"/>
  <c r="M130" i="7"/>
  <c r="O130" i="7" s="1"/>
  <c r="Q129" i="7"/>
  <c r="P129" i="7"/>
  <c r="M129" i="7"/>
  <c r="O129" i="7" s="1"/>
  <c r="Q128" i="7"/>
  <c r="P128" i="7"/>
  <c r="M128" i="7"/>
  <c r="O128" i="7" s="1"/>
  <c r="Q127" i="7"/>
  <c r="P127" i="7"/>
  <c r="M127" i="7"/>
  <c r="O127" i="7" s="1"/>
  <c r="Q126" i="7"/>
  <c r="P126" i="7"/>
  <c r="M126" i="7"/>
  <c r="O126" i="7" s="1"/>
  <c r="Q125" i="7"/>
  <c r="P125" i="7"/>
  <c r="M125" i="7"/>
  <c r="O125" i="7" s="1"/>
  <c r="Q124" i="7"/>
  <c r="P124" i="7"/>
  <c r="M124" i="7"/>
  <c r="O124" i="7" s="1"/>
  <c r="Q123" i="7"/>
  <c r="P123" i="7"/>
  <c r="M123" i="7"/>
  <c r="O123" i="7" s="1"/>
  <c r="Q122" i="7"/>
  <c r="P122" i="7"/>
  <c r="M122" i="7"/>
  <c r="O122" i="7" s="1"/>
  <c r="Q121" i="7"/>
  <c r="P121" i="7"/>
  <c r="M121" i="7"/>
  <c r="O121" i="7" s="1"/>
  <c r="Q120" i="7"/>
  <c r="P120" i="7"/>
  <c r="M120" i="7"/>
  <c r="O120" i="7" s="1"/>
  <c r="Q119" i="7"/>
  <c r="P119" i="7"/>
  <c r="M119" i="7"/>
  <c r="O119" i="7" s="1"/>
  <c r="Q118" i="7"/>
  <c r="P118" i="7"/>
  <c r="M118" i="7"/>
  <c r="O118" i="7" s="1"/>
  <c r="Q117" i="7"/>
  <c r="P117" i="7"/>
  <c r="M117" i="7"/>
  <c r="O117" i="7" s="1"/>
  <c r="Q116" i="7"/>
  <c r="P116" i="7"/>
  <c r="M116" i="7"/>
  <c r="O116" i="7" s="1"/>
  <c r="Q115" i="7"/>
  <c r="P115" i="7"/>
  <c r="M115" i="7"/>
  <c r="O115" i="7" s="1"/>
  <c r="Q114" i="7"/>
  <c r="P114" i="7"/>
  <c r="M114" i="7"/>
  <c r="O114" i="7" s="1"/>
  <c r="Q113" i="7"/>
  <c r="P113" i="7"/>
  <c r="M113" i="7"/>
  <c r="O113" i="7" s="1"/>
  <c r="Q112" i="7"/>
  <c r="P112" i="7"/>
  <c r="M112" i="7"/>
  <c r="O112" i="7" s="1"/>
  <c r="Q110" i="7"/>
  <c r="P110" i="7"/>
  <c r="M110" i="7"/>
  <c r="O110" i="7" s="1"/>
  <c r="Q109" i="7"/>
  <c r="P109" i="7"/>
  <c r="M109" i="7"/>
  <c r="O109" i="7" s="1"/>
  <c r="Q107" i="7"/>
  <c r="P107" i="7"/>
  <c r="M107" i="7"/>
  <c r="O107" i="7" s="1"/>
  <c r="Q106" i="7"/>
  <c r="P106" i="7"/>
  <c r="M106" i="7"/>
  <c r="O106" i="7" s="1"/>
  <c r="Q105" i="7"/>
  <c r="P105" i="7"/>
  <c r="M105" i="7"/>
  <c r="O105" i="7" s="1"/>
  <c r="Q104" i="7"/>
  <c r="P104" i="7"/>
  <c r="M104" i="7"/>
  <c r="O104" i="7" s="1"/>
  <c r="Q103" i="7"/>
  <c r="P103" i="7"/>
  <c r="M103" i="7"/>
  <c r="O103" i="7" s="1"/>
  <c r="Q102" i="7"/>
  <c r="P102" i="7"/>
  <c r="M102" i="7"/>
  <c r="O102" i="7" s="1"/>
  <c r="Q100" i="7"/>
  <c r="P100" i="7"/>
  <c r="M100" i="7"/>
  <c r="O100" i="7" s="1"/>
  <c r="Q98" i="7"/>
  <c r="P98" i="7"/>
  <c r="M98" i="7"/>
  <c r="O98" i="7" s="1"/>
  <c r="Q97" i="7"/>
  <c r="P97" i="7"/>
  <c r="M97" i="7"/>
  <c r="O97" i="7" s="1"/>
  <c r="Q96" i="7"/>
  <c r="P96" i="7"/>
  <c r="M96" i="7"/>
  <c r="O96" i="7" s="1"/>
  <c r="Q95" i="7"/>
  <c r="P95" i="7"/>
  <c r="M95" i="7"/>
  <c r="O95" i="7" s="1"/>
  <c r="Q94" i="7"/>
  <c r="P94" i="7"/>
  <c r="M94" i="7"/>
  <c r="O94" i="7" s="1"/>
  <c r="Q93" i="7"/>
  <c r="P93" i="7"/>
  <c r="M93" i="7"/>
  <c r="O93" i="7" s="1"/>
  <c r="Q91" i="7"/>
  <c r="P91" i="7"/>
  <c r="M91" i="7"/>
  <c r="O91" i="7" s="1"/>
  <c r="Q90" i="7"/>
  <c r="P90" i="7"/>
  <c r="M90" i="7"/>
  <c r="O90" i="7" s="1"/>
  <c r="Q89" i="7"/>
  <c r="P89" i="7"/>
  <c r="M89" i="7"/>
  <c r="O89" i="7" s="1"/>
  <c r="Q88" i="7"/>
  <c r="P88" i="7"/>
  <c r="M88" i="7"/>
  <c r="O88" i="7" s="1"/>
  <c r="Q87" i="7"/>
  <c r="P87" i="7"/>
  <c r="M87" i="7"/>
  <c r="O87" i="7" s="1"/>
  <c r="Q85" i="7"/>
  <c r="P85" i="7"/>
  <c r="M85" i="7"/>
  <c r="O85" i="7" s="1"/>
  <c r="Q84" i="7"/>
  <c r="P84" i="7"/>
  <c r="M84" i="7"/>
  <c r="O84" i="7" s="1"/>
  <c r="Q83" i="7"/>
  <c r="P83" i="7"/>
  <c r="M83" i="7"/>
  <c r="O83" i="7" s="1"/>
  <c r="Q82" i="7"/>
  <c r="P82" i="7"/>
  <c r="M82" i="7"/>
  <c r="O82" i="7" s="1"/>
  <c r="Q81" i="7"/>
  <c r="P81" i="7"/>
  <c r="M81" i="7"/>
  <c r="O81" i="7" s="1"/>
  <c r="Q80" i="7"/>
  <c r="P80" i="7"/>
  <c r="M80" i="7"/>
  <c r="O80" i="7" s="1"/>
  <c r="Q78" i="7"/>
  <c r="P78" i="7"/>
  <c r="M78" i="7"/>
  <c r="O78" i="7" s="1"/>
  <c r="Q77" i="7"/>
  <c r="P77" i="7"/>
  <c r="M77" i="7"/>
  <c r="O77" i="7" s="1"/>
  <c r="Q75" i="7"/>
  <c r="P75" i="7"/>
  <c r="M75" i="7"/>
  <c r="O75" i="7" s="1"/>
  <c r="Q73" i="7"/>
  <c r="P73" i="7"/>
  <c r="M73" i="7"/>
  <c r="O73" i="7" s="1"/>
  <c r="Q72" i="7"/>
  <c r="P72" i="7"/>
  <c r="M72" i="7"/>
  <c r="O72" i="7" s="1"/>
  <c r="Q70" i="7"/>
  <c r="P70" i="7"/>
  <c r="M70" i="7"/>
  <c r="O70" i="7" s="1"/>
  <c r="Q69" i="7"/>
  <c r="P69" i="7"/>
  <c r="M69" i="7"/>
  <c r="O69" i="7" s="1"/>
  <c r="Q68" i="7"/>
  <c r="P68" i="7"/>
  <c r="M68" i="7"/>
  <c r="O68" i="7" s="1"/>
  <c r="Q67" i="7"/>
  <c r="P67" i="7"/>
  <c r="M67" i="7"/>
  <c r="O67" i="7" s="1"/>
  <c r="Q65" i="7"/>
  <c r="P65" i="7"/>
  <c r="M65" i="7"/>
  <c r="O65" i="7" s="1"/>
  <c r="Q64" i="7"/>
  <c r="P64" i="7"/>
  <c r="M64" i="7"/>
  <c r="O64" i="7" s="1"/>
  <c r="Q63" i="7"/>
  <c r="P63" i="7"/>
  <c r="M63" i="7"/>
  <c r="O63" i="7" s="1"/>
  <c r="Q62" i="7"/>
  <c r="P62" i="7"/>
  <c r="M62" i="7"/>
  <c r="O62" i="7" s="1"/>
  <c r="Q61" i="7"/>
  <c r="P61" i="7"/>
  <c r="M61" i="7"/>
  <c r="O61" i="7" s="1"/>
  <c r="Q58" i="7"/>
  <c r="P58" i="7"/>
  <c r="M58" i="7"/>
  <c r="O58" i="7" s="1"/>
  <c r="Q57" i="7"/>
  <c r="P57" i="7"/>
  <c r="M57" i="7"/>
  <c r="O57" i="7" s="1"/>
  <c r="Q56" i="7"/>
  <c r="P56" i="7"/>
  <c r="M56" i="7"/>
  <c r="O56" i="7" s="1"/>
  <c r="Q55" i="7"/>
  <c r="P55" i="7"/>
  <c r="M55" i="7"/>
  <c r="O55" i="7" s="1"/>
  <c r="Q54" i="7"/>
  <c r="P54" i="7"/>
  <c r="M54" i="7"/>
  <c r="O54" i="7" s="1"/>
  <c r="Q52" i="7"/>
  <c r="P52" i="7"/>
  <c r="M52" i="7"/>
  <c r="O52" i="7" s="1"/>
  <c r="Q50" i="7"/>
  <c r="P50" i="7"/>
  <c r="M50" i="7"/>
  <c r="O50" i="7" s="1"/>
  <c r="Q49" i="7"/>
  <c r="P49" i="7"/>
  <c r="M49" i="7"/>
  <c r="O49" i="7" s="1"/>
  <c r="Q48" i="7"/>
  <c r="P48" i="7"/>
  <c r="M48" i="7"/>
  <c r="O48" i="7" s="1"/>
  <c r="Q45" i="7"/>
  <c r="P45" i="7"/>
  <c r="M45" i="7"/>
  <c r="O45" i="7" s="1"/>
  <c r="Q44" i="7"/>
  <c r="P44" i="7"/>
  <c r="M44" i="7"/>
  <c r="O44" i="7" s="1"/>
  <c r="Q43" i="7"/>
  <c r="P43" i="7"/>
  <c r="M43" i="7"/>
  <c r="O43" i="7" s="1"/>
  <c r="Q42" i="7"/>
  <c r="P42" i="7"/>
  <c r="M42" i="7"/>
  <c r="O42" i="7" s="1"/>
  <c r="Q41" i="7"/>
  <c r="P41" i="7"/>
  <c r="M41" i="7"/>
  <c r="O41" i="7" s="1"/>
  <c r="Q39" i="7"/>
  <c r="P39" i="7"/>
  <c r="M39" i="7"/>
  <c r="O39" i="7" s="1"/>
  <c r="Q38" i="7"/>
  <c r="P38" i="7"/>
  <c r="M38" i="7"/>
  <c r="O38" i="7" s="1"/>
  <c r="Q37" i="7"/>
  <c r="P37" i="7"/>
  <c r="M37" i="7"/>
  <c r="O37" i="7" s="1"/>
  <c r="Q36" i="7"/>
  <c r="P36" i="7"/>
  <c r="M36" i="7"/>
  <c r="O36" i="7" s="1"/>
  <c r="Q33" i="7"/>
  <c r="P33" i="7"/>
  <c r="M33" i="7"/>
  <c r="O33" i="7" s="1"/>
  <c r="Q32" i="7"/>
  <c r="P32" i="7"/>
  <c r="M32" i="7"/>
  <c r="O32" i="7" s="1"/>
  <c r="Q31" i="7"/>
  <c r="P31" i="7"/>
  <c r="M31" i="7"/>
  <c r="O31" i="7" s="1"/>
  <c r="Q30" i="7"/>
  <c r="P30" i="7"/>
  <c r="M30" i="7"/>
  <c r="O30" i="7" s="1"/>
  <c r="Q29" i="7"/>
  <c r="P29" i="7"/>
  <c r="M29" i="7"/>
  <c r="O29" i="7" s="1"/>
  <c r="Q28" i="7"/>
  <c r="P28" i="7"/>
  <c r="M28" i="7"/>
  <c r="O28" i="7" s="1"/>
  <c r="Q27" i="7"/>
  <c r="P27" i="7"/>
  <c r="M27" i="7"/>
  <c r="O27" i="7" s="1"/>
  <c r="Q26" i="7"/>
  <c r="P26" i="7"/>
  <c r="M26" i="7"/>
  <c r="O26" i="7" s="1"/>
  <c r="Q25" i="7"/>
  <c r="P25" i="7"/>
  <c r="M25" i="7"/>
  <c r="O25" i="7" s="1"/>
  <c r="Q23" i="7"/>
  <c r="P23" i="7"/>
  <c r="M23" i="7"/>
  <c r="O23" i="7" s="1"/>
  <c r="Q22" i="7"/>
  <c r="P22" i="7"/>
  <c r="M22" i="7"/>
  <c r="O22" i="7" s="1"/>
  <c r="Q21" i="7"/>
  <c r="P21" i="7"/>
  <c r="M21" i="7"/>
  <c r="O21" i="7" s="1"/>
  <c r="Q20" i="7"/>
  <c r="P20" i="7"/>
  <c r="M20" i="7"/>
  <c r="O20" i="7" s="1"/>
  <c r="Q19" i="7"/>
  <c r="P19" i="7"/>
  <c r="M19" i="7"/>
  <c r="O19" i="7" s="1"/>
  <c r="Q18" i="7"/>
  <c r="P18" i="7"/>
  <c r="M18" i="7"/>
  <c r="O18" i="7" s="1"/>
  <c r="Q16" i="7"/>
  <c r="P16" i="7"/>
  <c r="M16" i="7"/>
  <c r="O16" i="7" s="1"/>
  <c r="Q15" i="7"/>
  <c r="P15" i="7"/>
  <c r="M15" i="7"/>
  <c r="O15" i="7" s="1"/>
  <c r="Q14" i="7"/>
  <c r="P14" i="7"/>
  <c r="M14" i="7"/>
  <c r="O14" i="7" s="1"/>
  <c r="Q13" i="7"/>
  <c r="P13" i="7"/>
  <c r="M13" i="7"/>
  <c r="O13" i="7" s="1"/>
  <c r="Q12" i="7"/>
  <c r="P12" i="7"/>
  <c r="M12" i="7"/>
  <c r="O12" i="7" s="1"/>
  <c r="Q11" i="7"/>
  <c r="P11" i="7"/>
  <c r="M11" i="7"/>
  <c r="O11" i="7" s="1"/>
  <c r="Q10" i="7"/>
  <c r="P10" i="7"/>
  <c r="M10" i="7"/>
  <c r="O10" i="7" s="1"/>
  <c r="Q9" i="7"/>
  <c r="P9" i="7"/>
  <c r="M9" i="7"/>
  <c r="O9" i="7" s="1"/>
  <c r="Q8" i="7"/>
  <c r="P8" i="7"/>
  <c r="M8" i="7"/>
  <c r="O8" i="7" s="1"/>
  <c r="S119" i="6"/>
  <c r="R119" i="6"/>
  <c r="O119" i="6"/>
  <c r="Q119" i="6" s="1"/>
  <c r="S118" i="6"/>
  <c r="R118" i="6"/>
  <c r="O118" i="6"/>
  <c r="Q118" i="6" s="1"/>
  <c r="S115" i="6"/>
  <c r="R115" i="6"/>
  <c r="O115" i="6"/>
  <c r="Q115" i="6" s="1"/>
  <c r="S114" i="6"/>
  <c r="R114" i="6"/>
  <c r="O114" i="6"/>
  <c r="Q114" i="6" s="1"/>
  <c r="S113" i="6"/>
  <c r="R113" i="6"/>
  <c r="O113" i="6"/>
  <c r="Q113" i="6" s="1"/>
  <c r="S111" i="6"/>
  <c r="R111" i="6"/>
  <c r="O111" i="6"/>
  <c r="Q111" i="6" s="1"/>
  <c r="S110" i="6"/>
  <c r="R110" i="6"/>
  <c r="O110" i="6"/>
  <c r="Q110" i="6" s="1"/>
  <c r="S109" i="6"/>
  <c r="R109" i="6"/>
  <c r="O109" i="6"/>
  <c r="Q109" i="6" s="1"/>
  <c r="S108" i="6"/>
  <c r="R108" i="6"/>
  <c r="O108" i="6"/>
  <c r="Q108" i="6" s="1"/>
  <c r="S107" i="6"/>
  <c r="R107" i="6"/>
  <c r="O107" i="6"/>
  <c r="Q107" i="6" s="1"/>
  <c r="S106" i="6"/>
  <c r="R106" i="6"/>
  <c r="O106" i="6"/>
  <c r="Q106" i="6" s="1"/>
  <c r="S105" i="6"/>
  <c r="R105" i="6"/>
  <c r="O105" i="6"/>
  <c r="Q105" i="6" s="1"/>
  <c r="S103" i="6"/>
  <c r="R103" i="6"/>
  <c r="O103" i="6"/>
  <c r="Q103" i="6" s="1"/>
  <c r="S102" i="6"/>
  <c r="R102" i="6"/>
  <c r="O102" i="6"/>
  <c r="Q102" i="6" s="1"/>
  <c r="S101" i="6"/>
  <c r="R101" i="6"/>
  <c r="O101" i="6"/>
  <c r="Q101" i="6" s="1"/>
  <c r="S100" i="6"/>
  <c r="R100" i="6"/>
  <c r="O100" i="6"/>
  <c r="Q100" i="6" s="1"/>
  <c r="S98" i="6"/>
  <c r="R98" i="6"/>
  <c r="O98" i="6"/>
  <c r="Q98" i="6" s="1"/>
  <c r="S95" i="6"/>
  <c r="R95" i="6"/>
  <c r="O95" i="6"/>
  <c r="Q95" i="6" s="1"/>
  <c r="S94" i="6"/>
  <c r="R94" i="6"/>
  <c r="O94" i="6"/>
  <c r="Q94" i="6" s="1"/>
  <c r="S91" i="6"/>
  <c r="R91" i="6"/>
  <c r="O91" i="6"/>
  <c r="Q91" i="6" s="1"/>
  <c r="S88" i="6"/>
  <c r="R88" i="6"/>
  <c r="O88" i="6"/>
  <c r="Q88" i="6" s="1"/>
  <c r="S87" i="6"/>
  <c r="R87" i="6"/>
  <c r="O87" i="6"/>
  <c r="Q87" i="6" s="1"/>
  <c r="S86" i="6"/>
  <c r="R86" i="6"/>
  <c r="O86" i="6"/>
  <c r="Q86" i="6" s="1"/>
  <c r="S85" i="6"/>
  <c r="R85" i="6"/>
  <c r="O85" i="6"/>
  <c r="Q85" i="6" s="1"/>
  <c r="S84" i="6"/>
  <c r="R84" i="6"/>
  <c r="O84" i="6"/>
  <c r="Q84" i="6" s="1"/>
  <c r="S83" i="6"/>
  <c r="R83" i="6"/>
  <c r="O83" i="6"/>
  <c r="Q83" i="6" s="1"/>
  <c r="S80" i="6"/>
  <c r="R80" i="6"/>
  <c r="O80" i="6"/>
  <c r="Q80" i="6" s="1"/>
  <c r="S79" i="6"/>
  <c r="R79" i="6"/>
  <c r="O79" i="6"/>
  <c r="Q79" i="6" s="1"/>
  <c r="S76" i="6"/>
  <c r="R76" i="6"/>
  <c r="O76" i="6"/>
  <c r="Q76" i="6" s="1"/>
  <c r="S74" i="6"/>
  <c r="R74" i="6"/>
  <c r="O74" i="6"/>
  <c r="Q74" i="6" s="1"/>
  <c r="S72" i="6"/>
  <c r="R72" i="6"/>
  <c r="O72" i="6"/>
  <c r="Q72" i="6" s="1"/>
  <c r="S69" i="6"/>
  <c r="R69" i="6"/>
  <c r="O69" i="6"/>
  <c r="Q69" i="6" s="1"/>
  <c r="S68" i="6"/>
  <c r="R68" i="6"/>
  <c r="O68" i="6"/>
  <c r="Q68" i="6" s="1"/>
  <c r="S67" i="6"/>
  <c r="R67" i="6"/>
  <c r="O67" i="6"/>
  <c r="Q67" i="6" s="1"/>
  <c r="S66" i="6"/>
  <c r="R66" i="6"/>
  <c r="O66" i="6"/>
  <c r="Q66" i="6" s="1"/>
  <c r="S65" i="6"/>
  <c r="R65" i="6"/>
  <c r="O65" i="6"/>
  <c r="Q65" i="6" s="1"/>
  <c r="S64" i="6"/>
  <c r="R64" i="6"/>
  <c r="O64" i="6"/>
  <c r="Q64" i="6" s="1"/>
  <c r="S63" i="6"/>
  <c r="R63" i="6"/>
  <c r="O63" i="6"/>
  <c r="Q63" i="6" s="1"/>
  <c r="S62" i="6"/>
  <c r="R62" i="6"/>
  <c r="O62" i="6"/>
  <c r="Q62" i="6" s="1"/>
  <c r="S61" i="6"/>
  <c r="R61" i="6"/>
  <c r="O61" i="6"/>
  <c r="Q61" i="6" s="1"/>
  <c r="S60" i="6"/>
  <c r="R60" i="6"/>
  <c r="O60" i="6"/>
  <c r="Q60" i="6" s="1"/>
  <c r="S59" i="6"/>
  <c r="R59" i="6"/>
  <c r="O59" i="6"/>
  <c r="Q59" i="6" s="1"/>
  <c r="S56" i="6"/>
  <c r="R56" i="6"/>
  <c r="O56" i="6"/>
  <c r="Q56" i="6" s="1"/>
  <c r="S55" i="6"/>
  <c r="R55" i="6"/>
  <c r="O55" i="6"/>
  <c r="Q55" i="6" s="1"/>
  <c r="S52" i="6"/>
  <c r="R52" i="6"/>
  <c r="O52" i="6"/>
  <c r="Q52" i="6" s="1"/>
  <c r="S50" i="6"/>
  <c r="R50" i="6"/>
  <c r="O50" i="6"/>
  <c r="Q50" i="6" s="1"/>
  <c r="S49" i="6"/>
  <c r="R49" i="6"/>
  <c r="O49" i="6"/>
  <c r="Q49" i="6" s="1"/>
  <c r="S48" i="6"/>
  <c r="R48" i="6"/>
  <c r="O48" i="6"/>
  <c r="Q48" i="6" s="1"/>
  <c r="S47" i="6"/>
  <c r="R47" i="6"/>
  <c r="O47" i="6"/>
  <c r="Q47" i="6" s="1"/>
  <c r="S45" i="6"/>
  <c r="R45" i="6"/>
  <c r="O45" i="6"/>
  <c r="Q45" i="6" s="1"/>
  <c r="S44" i="6"/>
  <c r="R44" i="6"/>
  <c r="O44" i="6"/>
  <c r="Q44" i="6" s="1"/>
  <c r="S43" i="6"/>
  <c r="R43" i="6"/>
  <c r="O43" i="6"/>
  <c r="Q43" i="6" s="1"/>
  <c r="S40" i="6"/>
  <c r="R40" i="6"/>
  <c r="O40" i="6"/>
  <c r="Q40" i="6" s="1"/>
  <c r="S39" i="6"/>
  <c r="R39" i="6"/>
  <c r="O39" i="6"/>
  <c r="Q39" i="6" s="1"/>
  <c r="S38" i="6"/>
  <c r="R38" i="6"/>
  <c r="O38" i="6"/>
  <c r="Q38" i="6" s="1"/>
  <c r="S37" i="6"/>
  <c r="R37" i="6"/>
  <c r="O37" i="6"/>
  <c r="Q37" i="6" s="1"/>
  <c r="S35" i="6"/>
  <c r="R35" i="6"/>
  <c r="O35" i="6"/>
  <c r="Q35" i="6" s="1"/>
  <c r="S34" i="6"/>
  <c r="R34" i="6"/>
  <c r="O34" i="6"/>
  <c r="Q34" i="6" s="1"/>
  <c r="S33" i="6"/>
  <c r="R33" i="6"/>
  <c r="O33" i="6"/>
  <c r="Q33" i="6" s="1"/>
  <c r="S30" i="6"/>
  <c r="R30" i="6"/>
  <c r="O30" i="6"/>
  <c r="Q30" i="6" s="1"/>
  <c r="S29" i="6"/>
  <c r="R29" i="6"/>
  <c r="O29" i="6"/>
  <c r="Q29" i="6" s="1"/>
  <c r="S28" i="6"/>
  <c r="R28" i="6"/>
  <c r="O28" i="6"/>
  <c r="Q28" i="6" s="1"/>
  <c r="S25" i="6"/>
  <c r="R25" i="6"/>
  <c r="O25" i="6"/>
  <c r="Q25" i="6" s="1"/>
  <c r="S24" i="6"/>
  <c r="R24" i="6"/>
  <c r="O24" i="6"/>
  <c r="Q24" i="6" s="1"/>
  <c r="S23" i="6"/>
  <c r="R23" i="6"/>
  <c r="O23" i="6"/>
  <c r="Q23" i="6" s="1"/>
  <c r="S22" i="6"/>
  <c r="R22" i="6"/>
  <c r="O22" i="6"/>
  <c r="Q22" i="6" s="1"/>
  <c r="S21" i="6"/>
  <c r="R21" i="6"/>
  <c r="O21" i="6"/>
  <c r="Q21" i="6" s="1"/>
  <c r="S19" i="6"/>
  <c r="R19" i="6"/>
  <c r="O19" i="6"/>
  <c r="Q19" i="6" s="1"/>
  <c r="S18" i="6"/>
  <c r="R18" i="6"/>
  <c r="O18" i="6"/>
  <c r="Q18" i="6" s="1"/>
  <c r="S17" i="6"/>
  <c r="R17" i="6"/>
  <c r="O17" i="6"/>
  <c r="Q17" i="6" s="1"/>
  <c r="S16" i="6"/>
  <c r="R16" i="6"/>
  <c r="O16" i="6"/>
  <c r="Q16" i="6" s="1"/>
  <c r="S15" i="6"/>
  <c r="R15" i="6"/>
  <c r="O15" i="6"/>
  <c r="Q15" i="6" s="1"/>
  <c r="S12" i="6"/>
  <c r="R12" i="6"/>
  <c r="O12" i="6"/>
  <c r="Q12" i="6" s="1"/>
  <c r="S11" i="6"/>
  <c r="R11" i="6"/>
  <c r="O11" i="6"/>
  <c r="Q11" i="6" s="1"/>
  <c r="S10" i="6"/>
  <c r="R10" i="6"/>
  <c r="O10" i="6"/>
  <c r="Q10" i="6" s="1"/>
  <c r="S9" i="6"/>
  <c r="R9" i="6"/>
  <c r="O9" i="6"/>
  <c r="Q9" i="6" s="1"/>
  <c r="S8" i="6"/>
  <c r="R8" i="6"/>
  <c r="O8" i="6"/>
  <c r="Q8" i="6" s="1"/>
  <c r="Q57" i="5"/>
  <c r="P57" i="5"/>
  <c r="M57" i="5"/>
  <c r="O57" i="5" s="1"/>
  <c r="Q56" i="5"/>
  <c r="P56" i="5"/>
  <c r="M56" i="5"/>
  <c r="O56" i="5" s="1"/>
  <c r="Q55" i="5"/>
  <c r="P55" i="5"/>
  <c r="M55" i="5"/>
  <c r="O55" i="5" s="1"/>
  <c r="Q54" i="5"/>
  <c r="P54" i="5"/>
  <c r="M54" i="5"/>
  <c r="O54" i="5" s="1"/>
  <c r="Q53" i="5"/>
  <c r="P53" i="5"/>
  <c r="M53" i="5"/>
  <c r="O53" i="5" s="1"/>
  <c r="Q52" i="5"/>
  <c r="P52" i="5"/>
  <c r="M52" i="5"/>
  <c r="O52" i="5" s="1"/>
  <c r="Q51" i="5"/>
  <c r="P51" i="5"/>
  <c r="M51" i="5"/>
  <c r="O51" i="5" s="1"/>
  <c r="Q49" i="5"/>
  <c r="P49" i="5"/>
  <c r="M49" i="5"/>
  <c r="O49" i="5" s="1"/>
  <c r="Q48" i="5"/>
  <c r="P48" i="5"/>
  <c r="M48" i="5"/>
  <c r="O48" i="5" s="1"/>
  <c r="Q47" i="5"/>
  <c r="P47" i="5"/>
  <c r="M47" i="5"/>
  <c r="O47" i="5" s="1"/>
  <c r="Q46" i="5"/>
  <c r="P46" i="5"/>
  <c r="M46" i="5"/>
  <c r="O46" i="5" s="1"/>
  <c r="Q45" i="5"/>
  <c r="P45" i="5"/>
  <c r="M45" i="5"/>
  <c r="O45" i="5" s="1"/>
  <c r="Q44" i="5"/>
  <c r="P44" i="5"/>
  <c r="M44" i="5"/>
  <c r="O44" i="5" s="1"/>
  <c r="Q43" i="5"/>
  <c r="P43" i="5"/>
  <c r="M43" i="5"/>
  <c r="O43" i="5" s="1"/>
  <c r="Q41" i="5"/>
  <c r="P41" i="5"/>
  <c r="M41" i="5"/>
  <c r="O41" i="5" s="1"/>
  <c r="Q40" i="5"/>
  <c r="P40" i="5"/>
  <c r="M40" i="5"/>
  <c r="O40" i="5" s="1"/>
  <c r="Q39" i="5"/>
  <c r="P39" i="5"/>
  <c r="M39" i="5"/>
  <c r="O39" i="5" s="1"/>
  <c r="Q38" i="5"/>
  <c r="P38" i="5"/>
  <c r="M38" i="5"/>
  <c r="O38" i="5" s="1"/>
  <c r="Q37" i="5"/>
  <c r="P37" i="5"/>
  <c r="M37" i="5"/>
  <c r="O37" i="5" s="1"/>
  <c r="Q36" i="5"/>
  <c r="P36" i="5"/>
  <c r="M36" i="5"/>
  <c r="O36" i="5" s="1"/>
  <c r="Q35" i="5"/>
  <c r="P35" i="5"/>
  <c r="M35" i="5"/>
  <c r="O35" i="5" s="1"/>
  <c r="Q32" i="5"/>
  <c r="P32" i="5"/>
  <c r="M32" i="5"/>
  <c r="O32" i="5" s="1"/>
  <c r="Q31" i="5"/>
  <c r="P31" i="5"/>
  <c r="M31" i="5"/>
  <c r="O31" i="5" s="1"/>
  <c r="Q30" i="5"/>
  <c r="P30" i="5"/>
  <c r="M30" i="5"/>
  <c r="O30" i="5" s="1"/>
  <c r="Q29" i="5"/>
  <c r="P29" i="5"/>
  <c r="M29" i="5"/>
  <c r="O29" i="5" s="1"/>
  <c r="Q27" i="5"/>
  <c r="P27" i="5"/>
  <c r="M27" i="5"/>
  <c r="O27" i="5" s="1"/>
  <c r="Q26" i="5"/>
  <c r="P26" i="5"/>
  <c r="M26" i="5"/>
  <c r="O26" i="5" s="1"/>
  <c r="Q25" i="5"/>
  <c r="P25" i="5"/>
  <c r="M25" i="5"/>
  <c r="O25" i="5" s="1"/>
  <c r="Q24" i="5"/>
  <c r="P24" i="5"/>
  <c r="M24" i="5"/>
  <c r="O24" i="5" s="1"/>
  <c r="Q22" i="5"/>
  <c r="P22" i="5"/>
  <c r="M22" i="5"/>
  <c r="O22" i="5" s="1"/>
  <c r="Q21" i="5"/>
  <c r="P21" i="5"/>
  <c r="M21" i="5"/>
  <c r="O21" i="5" s="1"/>
  <c r="Q20" i="5"/>
  <c r="P20" i="5"/>
  <c r="M20" i="5"/>
  <c r="O20" i="5" s="1"/>
  <c r="Q19" i="5"/>
  <c r="P19" i="5"/>
  <c r="M19" i="5"/>
  <c r="O19" i="5" s="1"/>
  <c r="Q16" i="5"/>
  <c r="P16" i="5"/>
  <c r="M16" i="5"/>
  <c r="O16" i="5" s="1"/>
  <c r="Q15" i="5"/>
  <c r="P15" i="5"/>
  <c r="M15" i="5"/>
  <c r="O15" i="5" s="1"/>
  <c r="Q14" i="5"/>
  <c r="P14" i="5"/>
  <c r="M14" i="5"/>
  <c r="O14" i="5" s="1"/>
  <c r="Q13" i="5"/>
  <c r="P13" i="5"/>
  <c r="M13" i="5"/>
  <c r="O13" i="5" s="1"/>
  <c r="Q11" i="5"/>
  <c r="P11" i="5"/>
  <c r="M11" i="5"/>
  <c r="O11" i="5" s="1"/>
  <c r="Q10" i="5"/>
  <c r="P10" i="5"/>
  <c r="M10" i="5"/>
  <c r="O10" i="5" s="1"/>
  <c r="Q9" i="5"/>
  <c r="P9" i="5"/>
  <c r="M9" i="5"/>
  <c r="O9" i="5" s="1"/>
  <c r="Q8" i="5"/>
  <c r="P8" i="5"/>
  <c r="P3" i="5" s="1"/>
  <c r="M8" i="5"/>
  <c r="O8" i="5" s="1"/>
  <c r="P457" i="4"/>
  <c r="O457" i="4"/>
  <c r="L457" i="4"/>
  <c r="N457" i="4" s="1"/>
  <c r="P456" i="4"/>
  <c r="O456" i="4"/>
  <c r="L456" i="4"/>
  <c r="N456" i="4" s="1"/>
  <c r="P455" i="4"/>
  <c r="O455" i="4"/>
  <c r="L455" i="4"/>
  <c r="N455" i="4" s="1"/>
  <c r="P454" i="4"/>
  <c r="O454" i="4"/>
  <c r="L454" i="4"/>
  <c r="N454" i="4" s="1"/>
  <c r="P453" i="4"/>
  <c r="O453" i="4"/>
  <c r="L453" i="4"/>
  <c r="N453" i="4" s="1"/>
  <c r="P452" i="4"/>
  <c r="O452" i="4"/>
  <c r="L452" i="4"/>
  <c r="N452" i="4" s="1"/>
  <c r="P451" i="4"/>
  <c r="O451" i="4"/>
  <c r="L451" i="4"/>
  <c r="N451" i="4" s="1"/>
  <c r="P450" i="4"/>
  <c r="O450" i="4"/>
  <c r="L450" i="4"/>
  <c r="N450" i="4" s="1"/>
  <c r="P449" i="4"/>
  <c r="O449" i="4"/>
  <c r="L449" i="4"/>
  <c r="N449" i="4" s="1"/>
  <c r="P448" i="4"/>
  <c r="O448" i="4"/>
  <c r="L448" i="4"/>
  <c r="N448" i="4" s="1"/>
  <c r="P447" i="4"/>
  <c r="O447" i="4"/>
  <c r="L447" i="4"/>
  <c r="N447" i="4" s="1"/>
  <c r="P446" i="4"/>
  <c r="O446" i="4"/>
  <c r="L446" i="4"/>
  <c r="N446" i="4" s="1"/>
  <c r="P444" i="4"/>
  <c r="O444" i="4"/>
  <c r="L444" i="4"/>
  <c r="N444" i="4" s="1"/>
  <c r="P443" i="4"/>
  <c r="O443" i="4"/>
  <c r="L443" i="4"/>
  <c r="N443" i="4" s="1"/>
  <c r="P441" i="4"/>
  <c r="O441" i="4"/>
  <c r="L441" i="4"/>
  <c r="N441" i="4" s="1"/>
  <c r="P440" i="4"/>
  <c r="O440" i="4"/>
  <c r="L440" i="4"/>
  <c r="N440" i="4" s="1"/>
  <c r="P439" i="4"/>
  <c r="O439" i="4"/>
  <c r="L439" i="4"/>
  <c r="N439" i="4" s="1"/>
  <c r="P438" i="4"/>
  <c r="O438" i="4"/>
  <c r="L438" i="4"/>
  <c r="N438" i="4" s="1"/>
  <c r="P437" i="4"/>
  <c r="O437" i="4"/>
  <c r="L437" i="4"/>
  <c r="N437" i="4" s="1"/>
  <c r="P436" i="4"/>
  <c r="O436" i="4"/>
  <c r="L436" i="4"/>
  <c r="N436" i="4" s="1"/>
  <c r="P435" i="4"/>
  <c r="O435" i="4"/>
  <c r="L435" i="4"/>
  <c r="N435" i="4" s="1"/>
  <c r="P434" i="4"/>
  <c r="O434" i="4"/>
  <c r="L434" i="4"/>
  <c r="N434" i="4" s="1"/>
  <c r="P433" i="4"/>
  <c r="O433" i="4"/>
  <c r="L433" i="4"/>
  <c r="N433" i="4" s="1"/>
  <c r="P431" i="4"/>
  <c r="O431" i="4"/>
  <c r="L431" i="4"/>
  <c r="N431" i="4" s="1"/>
  <c r="P430" i="4"/>
  <c r="O430" i="4"/>
  <c r="L430" i="4"/>
  <c r="N430" i="4" s="1"/>
  <c r="P429" i="4"/>
  <c r="O429" i="4"/>
  <c r="L429" i="4"/>
  <c r="N429" i="4" s="1"/>
  <c r="P428" i="4"/>
  <c r="O428" i="4"/>
  <c r="L428" i="4"/>
  <c r="N428" i="4" s="1"/>
  <c r="P427" i="4"/>
  <c r="O427" i="4"/>
  <c r="L427" i="4"/>
  <c r="N427" i="4" s="1"/>
  <c r="P426" i="4"/>
  <c r="O426" i="4"/>
  <c r="L426" i="4"/>
  <c r="N426" i="4" s="1"/>
  <c r="P425" i="4"/>
  <c r="O425" i="4"/>
  <c r="L425" i="4"/>
  <c r="N425" i="4" s="1"/>
  <c r="P424" i="4"/>
  <c r="O424" i="4"/>
  <c r="L424" i="4"/>
  <c r="N424" i="4" s="1"/>
  <c r="P423" i="4"/>
  <c r="O423" i="4"/>
  <c r="L423" i="4"/>
  <c r="N423" i="4" s="1"/>
  <c r="P422" i="4"/>
  <c r="O422" i="4"/>
  <c r="L422" i="4"/>
  <c r="N422" i="4" s="1"/>
  <c r="P421" i="4"/>
  <c r="O421" i="4"/>
  <c r="L421" i="4"/>
  <c r="N421" i="4" s="1"/>
  <c r="P420" i="4"/>
  <c r="O420" i="4"/>
  <c r="L420" i="4"/>
  <c r="N420" i="4" s="1"/>
  <c r="P419" i="4"/>
  <c r="O419" i="4"/>
  <c r="L419" i="4"/>
  <c r="N419" i="4" s="1"/>
  <c r="P418" i="4"/>
  <c r="O418" i="4"/>
  <c r="L418" i="4"/>
  <c r="N418" i="4" s="1"/>
  <c r="P415" i="4"/>
  <c r="O415" i="4"/>
  <c r="L415" i="4"/>
  <c r="N415" i="4" s="1"/>
  <c r="P414" i="4"/>
  <c r="O414" i="4"/>
  <c r="L414" i="4"/>
  <c r="N414" i="4" s="1"/>
  <c r="P412" i="4"/>
  <c r="O412" i="4"/>
  <c r="L412" i="4"/>
  <c r="N412" i="4" s="1"/>
  <c r="P411" i="4"/>
  <c r="O411" i="4"/>
  <c r="L411" i="4"/>
  <c r="N411" i="4" s="1"/>
  <c r="P410" i="4"/>
  <c r="O410" i="4"/>
  <c r="L410" i="4"/>
  <c r="N410" i="4" s="1"/>
  <c r="P409" i="4"/>
  <c r="O409" i="4"/>
  <c r="L409" i="4"/>
  <c r="N409" i="4" s="1"/>
  <c r="P407" i="4"/>
  <c r="O407" i="4"/>
  <c r="L407" i="4"/>
  <c r="N407" i="4" s="1"/>
  <c r="P405" i="4"/>
  <c r="O405" i="4"/>
  <c r="L405" i="4"/>
  <c r="N405" i="4" s="1"/>
  <c r="P403" i="4"/>
  <c r="O403" i="4"/>
  <c r="L403" i="4"/>
  <c r="N403" i="4" s="1"/>
  <c r="P402" i="4"/>
  <c r="O402" i="4"/>
  <c r="L402" i="4"/>
  <c r="N402" i="4" s="1"/>
  <c r="P401" i="4"/>
  <c r="O401" i="4"/>
  <c r="L401" i="4"/>
  <c r="N401" i="4" s="1"/>
  <c r="P399" i="4"/>
  <c r="O399" i="4"/>
  <c r="L399" i="4"/>
  <c r="N399" i="4" s="1"/>
  <c r="P398" i="4"/>
  <c r="O398" i="4"/>
  <c r="L398" i="4"/>
  <c r="N398" i="4" s="1"/>
  <c r="P395" i="4"/>
  <c r="O395" i="4"/>
  <c r="L395" i="4"/>
  <c r="N395" i="4" s="1"/>
  <c r="P394" i="4"/>
  <c r="O394" i="4"/>
  <c r="L394" i="4"/>
  <c r="N394" i="4" s="1"/>
  <c r="P393" i="4"/>
  <c r="O393" i="4"/>
  <c r="L393" i="4"/>
  <c r="N393" i="4" s="1"/>
  <c r="P392" i="4"/>
  <c r="O392" i="4"/>
  <c r="L392" i="4"/>
  <c r="N392" i="4" s="1"/>
  <c r="P391" i="4"/>
  <c r="O391" i="4"/>
  <c r="L391" i="4"/>
  <c r="N391" i="4" s="1"/>
  <c r="P390" i="4"/>
  <c r="O390" i="4"/>
  <c r="L390" i="4"/>
  <c r="N390" i="4" s="1"/>
  <c r="P389" i="4"/>
  <c r="O389" i="4"/>
  <c r="L389" i="4"/>
  <c r="N389" i="4" s="1"/>
  <c r="P388" i="4"/>
  <c r="O388" i="4"/>
  <c r="L388" i="4"/>
  <c r="N388" i="4" s="1"/>
  <c r="P387" i="4"/>
  <c r="O387" i="4"/>
  <c r="L387" i="4"/>
  <c r="N387" i="4" s="1"/>
  <c r="P385" i="4"/>
  <c r="O385" i="4"/>
  <c r="L385" i="4"/>
  <c r="N385" i="4" s="1"/>
  <c r="P384" i="4"/>
  <c r="O384" i="4"/>
  <c r="L384" i="4"/>
  <c r="N384" i="4" s="1"/>
  <c r="P383" i="4"/>
  <c r="O383" i="4"/>
  <c r="L383" i="4"/>
  <c r="N383" i="4" s="1"/>
  <c r="P382" i="4"/>
  <c r="O382" i="4"/>
  <c r="L382" i="4"/>
  <c r="N382" i="4" s="1"/>
  <c r="P381" i="4"/>
  <c r="O381" i="4"/>
  <c r="L381" i="4"/>
  <c r="N381" i="4" s="1"/>
  <c r="P380" i="4"/>
  <c r="O380" i="4"/>
  <c r="L380" i="4"/>
  <c r="N380" i="4" s="1"/>
  <c r="P378" i="4"/>
  <c r="O378" i="4"/>
  <c r="L378" i="4"/>
  <c r="N378" i="4" s="1"/>
  <c r="P377" i="4"/>
  <c r="O377" i="4"/>
  <c r="L377" i="4"/>
  <c r="N377" i="4" s="1"/>
  <c r="P376" i="4"/>
  <c r="O376" i="4"/>
  <c r="L376" i="4"/>
  <c r="N376" i="4" s="1"/>
  <c r="P375" i="4"/>
  <c r="O375" i="4"/>
  <c r="L375" i="4"/>
  <c r="N375" i="4" s="1"/>
  <c r="P374" i="4"/>
  <c r="O374" i="4"/>
  <c r="L374" i="4"/>
  <c r="N374" i="4" s="1"/>
  <c r="P373" i="4"/>
  <c r="O373" i="4"/>
  <c r="L373" i="4"/>
  <c r="N373" i="4" s="1"/>
  <c r="P370" i="4"/>
  <c r="O370" i="4"/>
  <c r="L370" i="4"/>
  <c r="N370" i="4" s="1"/>
  <c r="P369" i="4"/>
  <c r="O369" i="4"/>
  <c r="L369" i="4"/>
  <c r="N369" i="4" s="1"/>
  <c r="P368" i="4"/>
  <c r="O368" i="4"/>
  <c r="L368" i="4"/>
  <c r="N368" i="4" s="1"/>
  <c r="P367" i="4"/>
  <c r="O367" i="4"/>
  <c r="L367" i="4"/>
  <c r="N367" i="4" s="1"/>
  <c r="P364" i="4"/>
  <c r="O364" i="4"/>
  <c r="L364" i="4"/>
  <c r="N364" i="4" s="1"/>
  <c r="P363" i="4"/>
  <c r="O363" i="4"/>
  <c r="L363" i="4"/>
  <c r="N363" i="4" s="1"/>
  <c r="P362" i="4"/>
  <c r="O362" i="4"/>
  <c r="L362" i="4"/>
  <c r="N362" i="4" s="1"/>
  <c r="P361" i="4"/>
  <c r="O361" i="4"/>
  <c r="L361" i="4"/>
  <c r="N361" i="4" s="1"/>
  <c r="P360" i="4"/>
  <c r="O360" i="4"/>
  <c r="L360" i="4"/>
  <c r="N360" i="4" s="1"/>
  <c r="P359" i="4"/>
  <c r="O359" i="4"/>
  <c r="L359" i="4"/>
  <c r="N359" i="4" s="1"/>
  <c r="P358" i="4"/>
  <c r="O358" i="4"/>
  <c r="L358" i="4"/>
  <c r="N358" i="4" s="1"/>
  <c r="P355" i="4"/>
  <c r="O355" i="4"/>
  <c r="L355" i="4"/>
  <c r="N355" i="4" s="1"/>
  <c r="P354" i="4"/>
  <c r="O354" i="4"/>
  <c r="L354" i="4"/>
  <c r="N354" i="4" s="1"/>
  <c r="P353" i="4"/>
  <c r="O353" i="4"/>
  <c r="L353" i="4"/>
  <c r="N353" i="4" s="1"/>
  <c r="P352" i="4"/>
  <c r="O352" i="4"/>
  <c r="L352" i="4"/>
  <c r="N352" i="4" s="1"/>
  <c r="P351" i="4"/>
  <c r="O351" i="4"/>
  <c r="L351" i="4"/>
  <c r="N351" i="4" s="1"/>
  <c r="P350" i="4"/>
  <c r="O350" i="4"/>
  <c r="L350" i="4"/>
  <c r="N350" i="4" s="1"/>
  <c r="P349" i="4"/>
  <c r="O349" i="4"/>
  <c r="L349" i="4"/>
  <c r="N349" i="4" s="1"/>
  <c r="P348" i="4"/>
  <c r="O348" i="4"/>
  <c r="L348" i="4"/>
  <c r="N348" i="4" s="1"/>
  <c r="P347" i="4"/>
  <c r="O347" i="4"/>
  <c r="L347" i="4"/>
  <c r="N347" i="4" s="1"/>
  <c r="P346" i="4"/>
  <c r="O346" i="4"/>
  <c r="L346" i="4"/>
  <c r="N346" i="4" s="1"/>
  <c r="P345" i="4"/>
  <c r="O345" i="4"/>
  <c r="L345" i="4"/>
  <c r="N345" i="4" s="1"/>
  <c r="P344" i="4"/>
  <c r="O344" i="4"/>
  <c r="L344" i="4"/>
  <c r="N344" i="4" s="1"/>
  <c r="P343" i="4"/>
  <c r="O343" i="4"/>
  <c r="L343" i="4"/>
  <c r="N343" i="4" s="1"/>
  <c r="P342" i="4"/>
  <c r="O342" i="4"/>
  <c r="L342" i="4"/>
  <c r="N342" i="4" s="1"/>
  <c r="P341" i="4"/>
  <c r="O341" i="4"/>
  <c r="L341" i="4"/>
  <c r="N341" i="4" s="1"/>
  <c r="P340" i="4"/>
  <c r="O340" i="4"/>
  <c r="L340" i="4"/>
  <c r="N340" i="4" s="1"/>
  <c r="P338" i="4"/>
  <c r="O338" i="4"/>
  <c r="L338" i="4"/>
  <c r="N338" i="4" s="1"/>
  <c r="P337" i="4"/>
  <c r="O337" i="4"/>
  <c r="L337" i="4"/>
  <c r="N337" i="4" s="1"/>
  <c r="P336" i="4"/>
  <c r="O336" i="4"/>
  <c r="L336" i="4"/>
  <c r="N336" i="4" s="1"/>
  <c r="P335" i="4"/>
  <c r="O335" i="4"/>
  <c r="L335" i="4"/>
  <c r="N335" i="4" s="1"/>
  <c r="P334" i="4"/>
  <c r="O334" i="4"/>
  <c r="L334" i="4"/>
  <c r="N334" i="4" s="1"/>
  <c r="P333" i="4"/>
  <c r="O333" i="4"/>
  <c r="L333" i="4"/>
  <c r="N333" i="4" s="1"/>
  <c r="P331" i="4"/>
  <c r="O331" i="4"/>
  <c r="L331" i="4"/>
  <c r="N331" i="4" s="1"/>
  <c r="P330" i="4"/>
  <c r="O330" i="4"/>
  <c r="L330" i="4"/>
  <c r="N330" i="4" s="1"/>
  <c r="P329" i="4"/>
  <c r="O329" i="4"/>
  <c r="L329" i="4"/>
  <c r="N329" i="4" s="1"/>
  <c r="P328" i="4"/>
  <c r="O328" i="4"/>
  <c r="L328" i="4"/>
  <c r="N328" i="4" s="1"/>
  <c r="P327" i="4"/>
  <c r="O327" i="4"/>
  <c r="L327" i="4"/>
  <c r="N327" i="4" s="1"/>
  <c r="P326" i="4"/>
  <c r="O326" i="4"/>
  <c r="L326" i="4"/>
  <c r="N326" i="4" s="1"/>
  <c r="P323" i="4"/>
  <c r="O323" i="4"/>
  <c r="L323" i="4"/>
  <c r="N323" i="4" s="1"/>
  <c r="P322" i="4"/>
  <c r="O322" i="4"/>
  <c r="L322" i="4"/>
  <c r="N322" i="4" s="1"/>
  <c r="P321" i="4"/>
  <c r="O321" i="4"/>
  <c r="L321" i="4"/>
  <c r="N321" i="4" s="1"/>
  <c r="P320" i="4"/>
  <c r="O320" i="4"/>
  <c r="L320" i="4"/>
  <c r="N320" i="4" s="1"/>
  <c r="P317" i="4"/>
  <c r="O317" i="4"/>
  <c r="L317" i="4"/>
  <c r="N317" i="4" s="1"/>
  <c r="P316" i="4"/>
  <c r="O316" i="4"/>
  <c r="L316" i="4"/>
  <c r="N316" i="4" s="1"/>
  <c r="P314" i="4"/>
  <c r="O314" i="4"/>
  <c r="L314" i="4"/>
  <c r="N314" i="4" s="1"/>
  <c r="P313" i="4"/>
  <c r="O313" i="4"/>
  <c r="L313" i="4"/>
  <c r="N313" i="4" s="1"/>
  <c r="P312" i="4"/>
  <c r="O312" i="4"/>
  <c r="L312" i="4"/>
  <c r="N312" i="4" s="1"/>
  <c r="P310" i="4"/>
  <c r="O310" i="4"/>
  <c r="L310" i="4"/>
  <c r="N310" i="4" s="1"/>
  <c r="P309" i="4"/>
  <c r="O309" i="4"/>
  <c r="L309" i="4"/>
  <c r="N309" i="4" s="1"/>
  <c r="P307" i="4"/>
  <c r="O307" i="4"/>
  <c r="L307" i="4"/>
  <c r="N307" i="4" s="1"/>
  <c r="P306" i="4"/>
  <c r="O306" i="4"/>
  <c r="L306" i="4"/>
  <c r="N306" i="4" s="1"/>
  <c r="P305" i="4"/>
  <c r="O305" i="4"/>
  <c r="L305" i="4"/>
  <c r="N305" i="4" s="1"/>
  <c r="P304" i="4"/>
  <c r="O304" i="4"/>
  <c r="L304" i="4"/>
  <c r="N304" i="4" s="1"/>
  <c r="P303" i="4"/>
  <c r="O303" i="4"/>
  <c r="L303" i="4"/>
  <c r="N303" i="4" s="1"/>
  <c r="P300" i="4"/>
  <c r="O300" i="4"/>
  <c r="L300" i="4"/>
  <c r="N300" i="4" s="1"/>
  <c r="P299" i="4"/>
  <c r="O299" i="4"/>
  <c r="L299" i="4"/>
  <c r="N299" i="4" s="1"/>
  <c r="P297" i="4"/>
  <c r="O297" i="4"/>
  <c r="L297" i="4"/>
  <c r="N297" i="4" s="1"/>
  <c r="P296" i="4"/>
  <c r="O296" i="4"/>
  <c r="L296" i="4"/>
  <c r="N296" i="4" s="1"/>
  <c r="P295" i="4"/>
  <c r="O295" i="4"/>
  <c r="L295" i="4"/>
  <c r="N295" i="4" s="1"/>
  <c r="P294" i="4"/>
  <c r="O294" i="4"/>
  <c r="L294" i="4"/>
  <c r="N294" i="4" s="1"/>
  <c r="P293" i="4"/>
  <c r="O293" i="4"/>
  <c r="L293" i="4"/>
  <c r="N293" i="4" s="1"/>
  <c r="P292" i="4"/>
  <c r="O292" i="4"/>
  <c r="L292" i="4"/>
  <c r="N292" i="4" s="1"/>
  <c r="P291" i="4"/>
  <c r="O291" i="4"/>
  <c r="L291" i="4"/>
  <c r="N291" i="4" s="1"/>
  <c r="P289" i="4"/>
  <c r="O289" i="4"/>
  <c r="L289" i="4"/>
  <c r="N289" i="4" s="1"/>
  <c r="P288" i="4"/>
  <c r="O288" i="4"/>
  <c r="L288" i="4"/>
  <c r="N288" i="4" s="1"/>
  <c r="P286" i="4"/>
  <c r="O286" i="4"/>
  <c r="L286" i="4"/>
  <c r="N286" i="4" s="1"/>
  <c r="P285" i="4"/>
  <c r="O285" i="4"/>
  <c r="L285" i="4"/>
  <c r="N285" i="4" s="1"/>
  <c r="P282" i="4"/>
  <c r="O282" i="4"/>
  <c r="L282" i="4"/>
  <c r="N282" i="4" s="1"/>
  <c r="P281" i="4"/>
  <c r="O281" i="4"/>
  <c r="L281" i="4"/>
  <c r="N281" i="4" s="1"/>
  <c r="P280" i="4"/>
  <c r="O280" i="4"/>
  <c r="L280" i="4"/>
  <c r="N280" i="4" s="1"/>
  <c r="P278" i="4"/>
  <c r="O278" i="4"/>
  <c r="L278" i="4"/>
  <c r="N278" i="4" s="1"/>
  <c r="P277" i="4"/>
  <c r="O277" i="4"/>
  <c r="L277" i="4"/>
  <c r="N277" i="4" s="1"/>
  <c r="P276" i="4"/>
  <c r="O276" i="4"/>
  <c r="L276" i="4"/>
  <c r="N276" i="4" s="1"/>
  <c r="P275" i="4"/>
  <c r="O275" i="4"/>
  <c r="L275" i="4"/>
  <c r="N275" i="4" s="1"/>
  <c r="P274" i="4"/>
  <c r="O274" i="4"/>
  <c r="L274" i="4"/>
  <c r="N274" i="4" s="1"/>
  <c r="P272" i="4"/>
  <c r="O272" i="4"/>
  <c r="L272" i="4"/>
  <c r="N272" i="4" s="1"/>
  <c r="P271" i="4"/>
  <c r="O271" i="4"/>
  <c r="L271" i="4"/>
  <c r="N271" i="4" s="1"/>
  <c r="P269" i="4"/>
  <c r="O269" i="4"/>
  <c r="L269" i="4"/>
  <c r="N269" i="4" s="1"/>
  <c r="P268" i="4"/>
  <c r="O268" i="4"/>
  <c r="L268" i="4"/>
  <c r="N268" i="4" s="1"/>
  <c r="P267" i="4"/>
  <c r="O267" i="4"/>
  <c r="L267" i="4"/>
  <c r="N267" i="4" s="1"/>
  <c r="P266" i="4"/>
  <c r="O266" i="4"/>
  <c r="L266" i="4"/>
  <c r="N266" i="4" s="1"/>
  <c r="P263" i="4"/>
  <c r="O263" i="4"/>
  <c r="L263" i="4"/>
  <c r="N263" i="4" s="1"/>
  <c r="P262" i="4"/>
  <c r="O262" i="4"/>
  <c r="L262" i="4"/>
  <c r="N262" i="4" s="1"/>
  <c r="P261" i="4"/>
  <c r="O261" i="4"/>
  <c r="L261" i="4"/>
  <c r="N261" i="4" s="1"/>
  <c r="P260" i="4"/>
  <c r="O260" i="4"/>
  <c r="L260" i="4"/>
  <c r="N260" i="4" s="1"/>
  <c r="P259" i="4"/>
  <c r="O259" i="4"/>
  <c r="L259" i="4"/>
  <c r="N259" i="4" s="1"/>
  <c r="P258" i="4"/>
  <c r="O258" i="4"/>
  <c r="L258" i="4"/>
  <c r="N258" i="4" s="1"/>
  <c r="P257" i="4"/>
  <c r="O257" i="4"/>
  <c r="L257" i="4"/>
  <c r="N257" i="4" s="1"/>
  <c r="P256" i="4"/>
  <c r="O256" i="4"/>
  <c r="L256" i="4"/>
  <c r="N256" i="4" s="1"/>
  <c r="P255" i="4"/>
  <c r="O255" i="4"/>
  <c r="L255" i="4"/>
  <c r="N255" i="4" s="1"/>
  <c r="P254" i="4"/>
  <c r="O254" i="4"/>
  <c r="L254" i="4"/>
  <c r="N254" i="4" s="1"/>
  <c r="P253" i="4"/>
  <c r="O253" i="4"/>
  <c r="L253" i="4"/>
  <c r="N253" i="4" s="1"/>
  <c r="P252" i="4"/>
  <c r="O252" i="4"/>
  <c r="L252" i="4"/>
  <c r="N252" i="4" s="1"/>
  <c r="P250" i="4"/>
  <c r="O250" i="4"/>
  <c r="L250" i="4"/>
  <c r="N250" i="4" s="1"/>
  <c r="P249" i="4"/>
  <c r="O249" i="4"/>
  <c r="L249" i="4"/>
  <c r="N249" i="4" s="1"/>
  <c r="P248" i="4"/>
  <c r="O248" i="4"/>
  <c r="L248" i="4"/>
  <c r="N248" i="4" s="1"/>
  <c r="P247" i="4"/>
  <c r="O247" i="4"/>
  <c r="L247" i="4"/>
  <c r="N247" i="4" s="1"/>
  <c r="P246" i="4"/>
  <c r="O246" i="4"/>
  <c r="L246" i="4"/>
  <c r="N246" i="4" s="1"/>
  <c r="P245" i="4"/>
  <c r="O245" i="4"/>
  <c r="L245" i="4"/>
  <c r="N245" i="4" s="1"/>
  <c r="P242" i="4"/>
  <c r="O242" i="4"/>
  <c r="L242" i="4"/>
  <c r="N242" i="4" s="1"/>
  <c r="P241" i="4"/>
  <c r="O241" i="4"/>
  <c r="L241" i="4"/>
  <c r="N241" i="4" s="1"/>
  <c r="P240" i="4"/>
  <c r="O240" i="4"/>
  <c r="L240" i="4"/>
  <c r="N240" i="4" s="1"/>
  <c r="P239" i="4"/>
  <c r="O239" i="4"/>
  <c r="L239" i="4"/>
  <c r="N239" i="4" s="1"/>
  <c r="P238" i="4"/>
  <c r="O238" i="4"/>
  <c r="L238" i="4"/>
  <c r="N238" i="4" s="1"/>
  <c r="P237" i="4"/>
  <c r="O237" i="4"/>
  <c r="L237" i="4"/>
  <c r="N237" i="4" s="1"/>
  <c r="P236" i="4"/>
  <c r="O236" i="4"/>
  <c r="L236" i="4"/>
  <c r="N236" i="4" s="1"/>
  <c r="P235" i="4"/>
  <c r="O235" i="4"/>
  <c r="L235" i="4"/>
  <c r="N235" i="4" s="1"/>
  <c r="P234" i="4"/>
  <c r="O234" i="4"/>
  <c r="L234" i="4"/>
  <c r="N234" i="4" s="1"/>
  <c r="P232" i="4"/>
  <c r="O232" i="4"/>
  <c r="L232" i="4"/>
  <c r="N232" i="4" s="1"/>
  <c r="P231" i="4"/>
  <c r="O231" i="4"/>
  <c r="L231" i="4"/>
  <c r="N231" i="4" s="1"/>
  <c r="P230" i="4"/>
  <c r="O230" i="4"/>
  <c r="L230" i="4"/>
  <c r="N230" i="4" s="1"/>
  <c r="P229" i="4"/>
  <c r="O229" i="4"/>
  <c r="L229" i="4"/>
  <c r="N229" i="4" s="1"/>
  <c r="P228" i="4"/>
  <c r="O228" i="4"/>
  <c r="L228" i="4"/>
  <c r="N228" i="4" s="1"/>
  <c r="P227" i="4"/>
  <c r="O227" i="4"/>
  <c r="L227" i="4"/>
  <c r="N227" i="4" s="1"/>
  <c r="P226" i="4"/>
  <c r="O226" i="4"/>
  <c r="L226" i="4"/>
  <c r="N226" i="4" s="1"/>
  <c r="P225" i="4"/>
  <c r="O225" i="4"/>
  <c r="L225" i="4"/>
  <c r="N225" i="4" s="1"/>
  <c r="P224" i="4"/>
  <c r="O224" i="4"/>
  <c r="L224" i="4"/>
  <c r="N224" i="4" s="1"/>
  <c r="P221" i="4"/>
  <c r="O221" i="4"/>
  <c r="L221" i="4"/>
  <c r="N221" i="4" s="1"/>
  <c r="P218" i="4"/>
  <c r="O218" i="4"/>
  <c r="L218" i="4"/>
  <c r="N218" i="4" s="1"/>
  <c r="P217" i="4"/>
  <c r="O217" i="4"/>
  <c r="L217" i="4"/>
  <c r="N217" i="4" s="1"/>
  <c r="P216" i="4"/>
  <c r="O216" i="4"/>
  <c r="L216" i="4"/>
  <c r="N216" i="4" s="1"/>
  <c r="P214" i="4"/>
  <c r="O214" i="4"/>
  <c r="L214" i="4"/>
  <c r="N214" i="4" s="1"/>
  <c r="P213" i="4"/>
  <c r="O213" i="4"/>
  <c r="L213" i="4"/>
  <c r="N213" i="4" s="1"/>
  <c r="P212" i="4"/>
  <c r="O212" i="4"/>
  <c r="L212" i="4"/>
  <c r="N212" i="4" s="1"/>
  <c r="P211" i="4"/>
  <c r="O211" i="4"/>
  <c r="L211" i="4"/>
  <c r="N211" i="4" s="1"/>
  <c r="P210" i="4"/>
  <c r="O210" i="4"/>
  <c r="L210" i="4"/>
  <c r="N210" i="4" s="1"/>
  <c r="P209" i="4"/>
  <c r="O209" i="4"/>
  <c r="L209" i="4"/>
  <c r="N209" i="4" s="1"/>
  <c r="P208" i="4"/>
  <c r="O208" i="4"/>
  <c r="L208" i="4"/>
  <c r="N208" i="4" s="1"/>
  <c r="P207" i="4"/>
  <c r="O207" i="4"/>
  <c r="L207" i="4"/>
  <c r="N207" i="4" s="1"/>
  <c r="P206" i="4"/>
  <c r="O206" i="4"/>
  <c r="L206" i="4"/>
  <c r="N206" i="4" s="1"/>
  <c r="P204" i="4"/>
  <c r="O204" i="4"/>
  <c r="L204" i="4"/>
  <c r="N204" i="4" s="1"/>
  <c r="P203" i="4"/>
  <c r="O203" i="4"/>
  <c r="L203" i="4"/>
  <c r="N203" i="4" s="1"/>
  <c r="P202" i="4"/>
  <c r="O202" i="4"/>
  <c r="L202" i="4"/>
  <c r="N202" i="4" s="1"/>
  <c r="P201" i="4"/>
  <c r="O201" i="4"/>
  <c r="L201" i="4"/>
  <c r="N201" i="4" s="1"/>
  <c r="P200" i="4"/>
  <c r="O200" i="4"/>
  <c r="L200" i="4"/>
  <c r="N200" i="4" s="1"/>
  <c r="P199" i="4"/>
  <c r="O199" i="4"/>
  <c r="L199" i="4"/>
  <c r="N199" i="4" s="1"/>
  <c r="P198" i="4"/>
  <c r="O198" i="4"/>
  <c r="L198" i="4"/>
  <c r="N198" i="4" s="1"/>
  <c r="P197" i="4"/>
  <c r="O197" i="4"/>
  <c r="L197" i="4"/>
  <c r="N197" i="4" s="1"/>
  <c r="P196" i="4"/>
  <c r="O196" i="4"/>
  <c r="L196" i="4"/>
  <c r="N196" i="4" s="1"/>
  <c r="P193" i="4"/>
  <c r="O193" i="4"/>
  <c r="L193" i="4"/>
  <c r="N193" i="4" s="1"/>
  <c r="P192" i="4"/>
  <c r="O192" i="4"/>
  <c r="L192" i="4"/>
  <c r="N192" i="4" s="1"/>
  <c r="P191" i="4"/>
  <c r="O191" i="4"/>
  <c r="L191" i="4"/>
  <c r="N191" i="4" s="1"/>
  <c r="P190" i="4"/>
  <c r="O190" i="4"/>
  <c r="L190" i="4"/>
  <c r="N190" i="4" s="1"/>
  <c r="P189" i="4"/>
  <c r="O189" i="4"/>
  <c r="L189" i="4"/>
  <c r="N189" i="4" s="1"/>
  <c r="P188" i="4"/>
  <c r="O188" i="4"/>
  <c r="L188" i="4"/>
  <c r="N188" i="4" s="1"/>
  <c r="P187" i="4"/>
  <c r="O187" i="4"/>
  <c r="L187" i="4"/>
  <c r="N187" i="4" s="1"/>
  <c r="P186" i="4"/>
  <c r="O186" i="4"/>
  <c r="L186" i="4"/>
  <c r="N186" i="4" s="1"/>
  <c r="P185" i="4"/>
  <c r="O185" i="4"/>
  <c r="L185" i="4"/>
  <c r="N185" i="4" s="1"/>
  <c r="P183" i="4"/>
  <c r="O183" i="4"/>
  <c r="L183" i="4"/>
  <c r="N183" i="4" s="1"/>
  <c r="P182" i="4"/>
  <c r="O182" i="4"/>
  <c r="L182" i="4"/>
  <c r="N182" i="4" s="1"/>
  <c r="P181" i="4"/>
  <c r="O181" i="4"/>
  <c r="L181" i="4"/>
  <c r="N181" i="4" s="1"/>
  <c r="P180" i="4"/>
  <c r="O180" i="4"/>
  <c r="L180" i="4"/>
  <c r="N180" i="4" s="1"/>
  <c r="P179" i="4"/>
  <c r="O179" i="4"/>
  <c r="L179" i="4"/>
  <c r="N179" i="4" s="1"/>
  <c r="P178" i="4"/>
  <c r="O178" i="4"/>
  <c r="L178" i="4"/>
  <c r="N178" i="4" s="1"/>
  <c r="P177" i="4"/>
  <c r="O177" i="4"/>
  <c r="L177" i="4"/>
  <c r="N177" i="4" s="1"/>
  <c r="P176" i="4"/>
  <c r="O176" i="4"/>
  <c r="L176" i="4"/>
  <c r="N176" i="4" s="1"/>
  <c r="P175" i="4"/>
  <c r="O175" i="4"/>
  <c r="L175" i="4"/>
  <c r="N175" i="4" s="1"/>
  <c r="P172" i="4"/>
  <c r="O172" i="4"/>
  <c r="L172" i="4"/>
  <c r="N172" i="4" s="1"/>
  <c r="P171" i="4"/>
  <c r="O171" i="4"/>
  <c r="L171" i="4"/>
  <c r="N171" i="4" s="1"/>
  <c r="P170" i="4"/>
  <c r="O170" i="4"/>
  <c r="L170" i="4"/>
  <c r="N170" i="4" s="1"/>
  <c r="P167" i="4"/>
  <c r="O167" i="4"/>
  <c r="L167" i="4"/>
  <c r="N167" i="4" s="1"/>
  <c r="P166" i="4"/>
  <c r="O166" i="4"/>
  <c r="L166" i="4"/>
  <c r="N166" i="4" s="1"/>
  <c r="P165" i="4"/>
  <c r="O165" i="4"/>
  <c r="L165" i="4"/>
  <c r="N165" i="4" s="1"/>
  <c r="P164" i="4"/>
  <c r="O164" i="4"/>
  <c r="L164" i="4"/>
  <c r="N164" i="4" s="1"/>
  <c r="P163" i="4"/>
  <c r="O163" i="4"/>
  <c r="L163" i="4"/>
  <c r="N163" i="4" s="1"/>
  <c r="P162" i="4"/>
  <c r="O162" i="4"/>
  <c r="L162" i="4"/>
  <c r="N162" i="4" s="1"/>
  <c r="P161" i="4"/>
  <c r="O161" i="4"/>
  <c r="L161" i="4"/>
  <c r="N161" i="4" s="1"/>
  <c r="P160" i="4"/>
  <c r="O160" i="4"/>
  <c r="L160" i="4"/>
  <c r="N160" i="4" s="1"/>
  <c r="P158" i="4"/>
  <c r="O158" i="4"/>
  <c r="L158" i="4"/>
  <c r="N158" i="4" s="1"/>
  <c r="P156" i="4"/>
  <c r="O156" i="4"/>
  <c r="L156" i="4"/>
  <c r="N156" i="4" s="1"/>
  <c r="P155" i="4"/>
  <c r="O155" i="4"/>
  <c r="L155" i="4"/>
  <c r="N155" i="4" s="1"/>
  <c r="P154" i="4"/>
  <c r="O154" i="4"/>
  <c r="L154" i="4"/>
  <c r="N154" i="4" s="1"/>
  <c r="P153" i="4"/>
  <c r="O153" i="4"/>
  <c r="L153" i="4"/>
  <c r="N153" i="4" s="1"/>
  <c r="P152" i="4"/>
  <c r="O152" i="4"/>
  <c r="L152" i="4"/>
  <c r="N152" i="4" s="1"/>
  <c r="P151" i="4"/>
  <c r="O151" i="4"/>
  <c r="L151" i="4"/>
  <c r="N151" i="4" s="1"/>
  <c r="P150" i="4"/>
  <c r="O150" i="4"/>
  <c r="L150" i="4"/>
  <c r="N150" i="4" s="1"/>
  <c r="P149" i="4"/>
  <c r="O149" i="4"/>
  <c r="L149" i="4"/>
  <c r="N149" i="4" s="1"/>
  <c r="P148" i="4"/>
  <c r="O148" i="4"/>
  <c r="L148" i="4"/>
  <c r="N148" i="4" s="1"/>
  <c r="P146" i="4"/>
  <c r="O146" i="4"/>
  <c r="L146" i="4"/>
  <c r="N146" i="4" s="1"/>
  <c r="P145" i="4"/>
  <c r="O145" i="4"/>
  <c r="L145" i="4"/>
  <c r="N145" i="4" s="1"/>
  <c r="P144" i="4"/>
  <c r="O144" i="4"/>
  <c r="L144" i="4"/>
  <c r="N144" i="4" s="1"/>
  <c r="P143" i="4"/>
  <c r="O143" i="4"/>
  <c r="L143" i="4"/>
  <c r="N143" i="4" s="1"/>
  <c r="P142" i="4"/>
  <c r="O142" i="4"/>
  <c r="L142" i="4"/>
  <c r="N142" i="4" s="1"/>
  <c r="P141" i="4"/>
  <c r="O141" i="4"/>
  <c r="L141" i="4"/>
  <c r="N141" i="4" s="1"/>
  <c r="P140" i="4"/>
  <c r="O140" i="4"/>
  <c r="L140" i="4"/>
  <c r="N140" i="4" s="1"/>
  <c r="P139" i="4"/>
  <c r="O139" i="4"/>
  <c r="L139" i="4"/>
  <c r="N139" i="4" s="1"/>
  <c r="P138" i="4"/>
  <c r="O138" i="4"/>
  <c r="L138" i="4"/>
  <c r="N138" i="4" s="1"/>
  <c r="P135" i="4"/>
  <c r="O135" i="4"/>
  <c r="L135" i="4"/>
  <c r="N135" i="4" s="1"/>
  <c r="P134" i="4"/>
  <c r="O134" i="4"/>
  <c r="L134" i="4"/>
  <c r="N134" i="4" s="1"/>
  <c r="P133" i="4"/>
  <c r="O133" i="4"/>
  <c r="L133" i="4"/>
  <c r="N133" i="4" s="1"/>
  <c r="P132" i="4"/>
  <c r="O132" i="4"/>
  <c r="L132" i="4"/>
  <c r="N132" i="4" s="1"/>
  <c r="P131" i="4"/>
  <c r="O131" i="4"/>
  <c r="L131" i="4"/>
  <c r="N131" i="4" s="1"/>
  <c r="P130" i="4"/>
  <c r="O130" i="4"/>
  <c r="L130" i="4"/>
  <c r="N130" i="4" s="1"/>
  <c r="P129" i="4"/>
  <c r="O129" i="4"/>
  <c r="L129" i="4"/>
  <c r="N129" i="4" s="1"/>
  <c r="P128" i="4"/>
  <c r="O128" i="4"/>
  <c r="L128" i="4"/>
  <c r="N128" i="4" s="1"/>
  <c r="P127" i="4"/>
  <c r="O127" i="4"/>
  <c r="L127" i="4"/>
  <c r="N127" i="4" s="1"/>
  <c r="P126" i="4"/>
  <c r="O126" i="4"/>
  <c r="L126" i="4"/>
  <c r="N126" i="4" s="1"/>
  <c r="P125" i="4"/>
  <c r="O125" i="4"/>
  <c r="L125" i="4"/>
  <c r="N125" i="4" s="1"/>
  <c r="P124" i="4"/>
  <c r="O124" i="4"/>
  <c r="L124" i="4"/>
  <c r="N124" i="4" s="1"/>
  <c r="P121" i="4"/>
  <c r="O121" i="4"/>
  <c r="L121" i="4"/>
  <c r="N121" i="4" s="1"/>
  <c r="P120" i="4"/>
  <c r="O120" i="4"/>
  <c r="L120" i="4"/>
  <c r="N120" i="4" s="1"/>
  <c r="P119" i="4"/>
  <c r="O119" i="4"/>
  <c r="L119" i="4"/>
  <c r="N119" i="4" s="1"/>
  <c r="P118" i="4"/>
  <c r="O118" i="4"/>
  <c r="L118" i="4"/>
  <c r="N118" i="4" s="1"/>
  <c r="P117" i="4"/>
  <c r="O117" i="4"/>
  <c r="L117" i="4"/>
  <c r="N117" i="4" s="1"/>
  <c r="P116" i="4"/>
  <c r="O116" i="4"/>
  <c r="L116" i="4"/>
  <c r="N116" i="4" s="1"/>
  <c r="P115" i="4"/>
  <c r="O115" i="4"/>
  <c r="L115" i="4"/>
  <c r="N115" i="4" s="1"/>
  <c r="P114" i="4"/>
  <c r="O114" i="4"/>
  <c r="L114" i="4"/>
  <c r="N114" i="4" s="1"/>
  <c r="P113" i="4"/>
  <c r="O113" i="4"/>
  <c r="L113" i="4"/>
  <c r="N113" i="4" s="1"/>
  <c r="P111" i="4"/>
  <c r="O111" i="4"/>
  <c r="L111" i="4"/>
  <c r="N111" i="4" s="1"/>
  <c r="P110" i="4"/>
  <c r="O110" i="4"/>
  <c r="L110" i="4"/>
  <c r="N110" i="4" s="1"/>
  <c r="P109" i="4"/>
  <c r="O109" i="4"/>
  <c r="L109" i="4"/>
  <c r="N109" i="4" s="1"/>
  <c r="P108" i="4"/>
  <c r="O108" i="4"/>
  <c r="L108" i="4"/>
  <c r="N108" i="4" s="1"/>
  <c r="P107" i="4"/>
  <c r="O107" i="4"/>
  <c r="L107" i="4"/>
  <c r="N107" i="4" s="1"/>
  <c r="P106" i="4"/>
  <c r="O106" i="4"/>
  <c r="L106" i="4"/>
  <c r="N106" i="4" s="1"/>
  <c r="P105" i="4"/>
  <c r="O105" i="4"/>
  <c r="L105" i="4"/>
  <c r="N105" i="4" s="1"/>
  <c r="P104" i="4"/>
  <c r="O104" i="4"/>
  <c r="L104" i="4"/>
  <c r="N104" i="4" s="1"/>
  <c r="P103" i="4"/>
  <c r="O103" i="4"/>
  <c r="L103" i="4"/>
  <c r="N103" i="4" s="1"/>
  <c r="P100" i="4"/>
  <c r="O100" i="4"/>
  <c r="L100" i="4"/>
  <c r="N100" i="4" s="1"/>
  <c r="P99" i="4"/>
  <c r="O99" i="4"/>
  <c r="L99" i="4"/>
  <c r="N99" i="4" s="1"/>
  <c r="P98" i="4"/>
  <c r="O98" i="4"/>
  <c r="L98" i="4"/>
  <c r="N98" i="4" s="1"/>
  <c r="P97" i="4"/>
  <c r="O97" i="4"/>
  <c r="L97" i="4"/>
  <c r="N97" i="4" s="1"/>
  <c r="P96" i="4"/>
  <c r="O96" i="4"/>
  <c r="L96" i="4"/>
  <c r="N96" i="4" s="1"/>
  <c r="P95" i="4"/>
  <c r="O95" i="4"/>
  <c r="L95" i="4"/>
  <c r="N95" i="4" s="1"/>
  <c r="P94" i="4"/>
  <c r="O94" i="4"/>
  <c r="L94" i="4"/>
  <c r="N94" i="4" s="1"/>
  <c r="P92" i="4"/>
  <c r="O92" i="4"/>
  <c r="L92" i="4"/>
  <c r="N92" i="4" s="1"/>
  <c r="P91" i="4"/>
  <c r="O91" i="4"/>
  <c r="L91" i="4"/>
  <c r="N91" i="4" s="1"/>
  <c r="P89" i="4"/>
  <c r="O89" i="4"/>
  <c r="L89" i="4"/>
  <c r="N89" i="4" s="1"/>
  <c r="P88" i="4"/>
  <c r="O88" i="4"/>
  <c r="L88" i="4"/>
  <c r="N88" i="4" s="1"/>
  <c r="P87" i="4"/>
  <c r="O87" i="4"/>
  <c r="L87" i="4"/>
  <c r="N87" i="4" s="1"/>
  <c r="P86" i="4"/>
  <c r="O86" i="4"/>
  <c r="L86" i="4"/>
  <c r="N86" i="4" s="1"/>
  <c r="P85" i="4"/>
  <c r="O85" i="4"/>
  <c r="L85" i="4"/>
  <c r="N85" i="4" s="1"/>
  <c r="P84" i="4"/>
  <c r="O84" i="4"/>
  <c r="L84" i="4"/>
  <c r="N84" i="4" s="1"/>
  <c r="P83" i="4"/>
  <c r="O83" i="4"/>
  <c r="L83" i="4"/>
  <c r="N83" i="4" s="1"/>
  <c r="P82" i="4"/>
  <c r="O82" i="4"/>
  <c r="L82" i="4"/>
  <c r="N82" i="4" s="1"/>
  <c r="P81" i="4"/>
  <c r="O81" i="4"/>
  <c r="L81" i="4"/>
  <c r="N81" i="4" s="1"/>
  <c r="P79" i="4"/>
  <c r="O79" i="4"/>
  <c r="L79" i="4"/>
  <c r="N79" i="4" s="1"/>
  <c r="P78" i="4"/>
  <c r="O78" i="4"/>
  <c r="L78" i="4"/>
  <c r="N78" i="4" s="1"/>
  <c r="P77" i="4"/>
  <c r="O77" i="4"/>
  <c r="L77" i="4"/>
  <c r="N77" i="4" s="1"/>
  <c r="P76" i="4"/>
  <c r="O76" i="4"/>
  <c r="L76" i="4"/>
  <c r="N76" i="4" s="1"/>
  <c r="P75" i="4"/>
  <c r="O75" i="4"/>
  <c r="L75" i="4"/>
  <c r="N75" i="4" s="1"/>
  <c r="P74" i="4"/>
  <c r="O74" i="4"/>
  <c r="L74" i="4"/>
  <c r="N74" i="4" s="1"/>
  <c r="P73" i="4"/>
  <c r="O73" i="4"/>
  <c r="L73" i="4"/>
  <c r="N73" i="4" s="1"/>
  <c r="P72" i="4"/>
  <c r="O72" i="4"/>
  <c r="L72" i="4"/>
  <c r="N72" i="4" s="1"/>
  <c r="P71" i="4"/>
  <c r="O71" i="4"/>
  <c r="L71" i="4"/>
  <c r="N71" i="4" s="1"/>
  <c r="P68" i="4"/>
  <c r="O68" i="4"/>
  <c r="L68" i="4"/>
  <c r="N68" i="4" s="1"/>
  <c r="P67" i="4"/>
  <c r="O67" i="4"/>
  <c r="L67" i="4"/>
  <c r="N67" i="4" s="1"/>
  <c r="P66" i="4"/>
  <c r="O66" i="4"/>
  <c r="L66" i="4"/>
  <c r="N66" i="4" s="1"/>
  <c r="P65" i="4"/>
  <c r="O65" i="4"/>
  <c r="L65" i="4"/>
  <c r="N65" i="4" s="1"/>
  <c r="P64" i="4"/>
  <c r="O64" i="4"/>
  <c r="L64" i="4"/>
  <c r="N64" i="4" s="1"/>
  <c r="P63" i="4"/>
  <c r="O63" i="4"/>
  <c r="L63" i="4"/>
  <c r="N63" i="4" s="1"/>
  <c r="P62" i="4"/>
  <c r="O62" i="4"/>
  <c r="L62" i="4"/>
  <c r="N62" i="4" s="1"/>
  <c r="P61" i="4"/>
  <c r="O61" i="4"/>
  <c r="L61" i="4"/>
  <c r="N61" i="4" s="1"/>
  <c r="P60" i="4"/>
  <c r="O60" i="4"/>
  <c r="L60" i="4"/>
  <c r="N60" i="4" s="1"/>
  <c r="P57" i="4"/>
  <c r="O57" i="4"/>
  <c r="L57" i="4"/>
  <c r="N57" i="4" s="1"/>
  <c r="P56" i="4"/>
  <c r="O56" i="4"/>
  <c r="L56" i="4"/>
  <c r="N56" i="4" s="1"/>
  <c r="P55" i="4"/>
  <c r="O55" i="4"/>
  <c r="L55" i="4"/>
  <c r="N55" i="4" s="1"/>
  <c r="P54" i="4"/>
  <c r="O54" i="4"/>
  <c r="L54" i="4"/>
  <c r="N54" i="4" s="1"/>
  <c r="P53" i="4"/>
  <c r="O53" i="4"/>
  <c r="L53" i="4"/>
  <c r="N53" i="4" s="1"/>
  <c r="P52" i="4"/>
  <c r="O52" i="4"/>
  <c r="L52" i="4"/>
  <c r="N52" i="4" s="1"/>
  <c r="P51" i="4"/>
  <c r="O51" i="4"/>
  <c r="L51" i="4"/>
  <c r="N51" i="4" s="1"/>
  <c r="P48" i="4"/>
  <c r="O48" i="4"/>
  <c r="L48" i="4"/>
  <c r="N48" i="4" s="1"/>
  <c r="P47" i="4"/>
  <c r="O47" i="4"/>
  <c r="L47" i="4"/>
  <c r="N47" i="4" s="1"/>
  <c r="P46" i="4"/>
  <c r="O46" i="4"/>
  <c r="L46" i="4"/>
  <c r="N46" i="4" s="1"/>
  <c r="P45" i="4"/>
  <c r="O45" i="4"/>
  <c r="L45" i="4"/>
  <c r="N45" i="4" s="1"/>
  <c r="P43" i="4"/>
  <c r="O43" i="4"/>
  <c r="L43" i="4"/>
  <c r="N43" i="4" s="1"/>
  <c r="P42" i="4"/>
  <c r="O42" i="4"/>
  <c r="L42" i="4"/>
  <c r="N42" i="4" s="1"/>
  <c r="P41" i="4"/>
  <c r="O41" i="4"/>
  <c r="L41" i="4"/>
  <c r="N41" i="4" s="1"/>
  <c r="P39" i="4"/>
  <c r="O39" i="4"/>
  <c r="L39" i="4"/>
  <c r="N39" i="4" s="1"/>
  <c r="P38" i="4"/>
  <c r="O38" i="4"/>
  <c r="L38" i="4"/>
  <c r="N38" i="4" s="1"/>
  <c r="P37" i="4"/>
  <c r="O37" i="4"/>
  <c r="L37" i="4"/>
  <c r="N37" i="4" s="1"/>
  <c r="P36" i="4"/>
  <c r="O36" i="4"/>
  <c r="L36" i="4"/>
  <c r="N36" i="4" s="1"/>
  <c r="P33" i="4"/>
  <c r="O33" i="4"/>
  <c r="L33" i="4"/>
  <c r="N33" i="4" s="1"/>
  <c r="P31" i="4"/>
  <c r="O31" i="4"/>
  <c r="L31" i="4"/>
  <c r="N31" i="4" s="1"/>
  <c r="P30" i="4"/>
  <c r="O30" i="4"/>
  <c r="L30" i="4"/>
  <c r="N30" i="4" s="1"/>
  <c r="P29" i="4"/>
  <c r="O29" i="4"/>
  <c r="L29" i="4"/>
  <c r="N29" i="4" s="1"/>
  <c r="P26" i="4"/>
  <c r="O26" i="4"/>
  <c r="L26" i="4"/>
  <c r="N26" i="4" s="1"/>
  <c r="P25" i="4"/>
  <c r="O25" i="4"/>
  <c r="L25" i="4"/>
  <c r="N25" i="4" s="1"/>
  <c r="P23" i="4"/>
  <c r="O23" i="4"/>
  <c r="L23" i="4"/>
  <c r="N23" i="4" s="1"/>
  <c r="P22" i="4"/>
  <c r="O22" i="4"/>
  <c r="L22" i="4"/>
  <c r="N22" i="4" s="1"/>
  <c r="P20" i="4"/>
  <c r="O20" i="4"/>
  <c r="L20" i="4"/>
  <c r="N20" i="4" s="1"/>
  <c r="P19" i="4"/>
  <c r="O19" i="4"/>
  <c r="L19" i="4"/>
  <c r="N19" i="4" s="1"/>
  <c r="P17" i="4"/>
  <c r="O17" i="4"/>
  <c r="L17" i="4"/>
  <c r="N17" i="4" s="1"/>
  <c r="P16" i="4"/>
  <c r="O16" i="4"/>
  <c r="L16" i="4"/>
  <c r="N16" i="4" s="1"/>
  <c r="P14" i="4"/>
  <c r="O14" i="4"/>
  <c r="L14" i="4"/>
  <c r="N14" i="4" s="1"/>
  <c r="P12" i="4"/>
  <c r="O12" i="4"/>
  <c r="L12" i="4"/>
  <c r="N12" i="4" s="1"/>
  <c r="P11" i="4"/>
  <c r="O11" i="4"/>
  <c r="L11" i="4"/>
  <c r="N11" i="4" s="1"/>
  <c r="P9" i="4"/>
  <c r="O9" i="4"/>
  <c r="L9" i="4"/>
  <c r="N9" i="4" s="1"/>
  <c r="P8" i="4"/>
  <c r="O8" i="4"/>
  <c r="L8" i="4"/>
  <c r="N8" i="4" s="1"/>
  <c r="L23" i="2"/>
  <c r="K23" i="2"/>
  <c r="H23" i="2"/>
  <c r="J23" i="2" s="1"/>
  <c r="L22" i="2"/>
  <c r="K22" i="2"/>
  <c r="H22" i="2"/>
  <c r="J22" i="2" s="1"/>
  <c r="L21" i="2"/>
  <c r="K21" i="2"/>
  <c r="H21" i="2"/>
  <c r="J21" i="2" s="1"/>
  <c r="L19" i="2"/>
  <c r="K19" i="2"/>
  <c r="H19" i="2"/>
  <c r="J19" i="2" s="1"/>
  <c r="L18" i="2"/>
  <c r="K18" i="2"/>
  <c r="H18" i="2"/>
  <c r="J18" i="2" s="1"/>
  <c r="L17" i="2"/>
  <c r="K17" i="2"/>
  <c r="H17" i="2"/>
  <c r="J17" i="2" s="1"/>
  <c r="L16" i="2"/>
  <c r="K16" i="2"/>
  <c r="H16" i="2"/>
  <c r="J16" i="2" s="1"/>
  <c r="L13" i="2"/>
  <c r="K13" i="2"/>
  <c r="H13" i="2"/>
  <c r="J13" i="2" s="1"/>
  <c r="L12" i="2"/>
  <c r="K12" i="2"/>
  <c r="H12" i="2"/>
  <c r="J12" i="2" s="1"/>
  <c r="L10" i="2"/>
  <c r="K10" i="2"/>
  <c r="H10" i="2"/>
  <c r="J10" i="2" s="1"/>
  <c r="L9" i="2"/>
  <c r="K9" i="2"/>
  <c r="H9" i="2"/>
  <c r="J9" i="2" s="1"/>
  <c r="L8" i="2"/>
  <c r="K8" i="2"/>
  <c r="H8" i="2"/>
  <c r="J8" i="2" s="1"/>
  <c r="Q80" i="1"/>
  <c r="P80" i="1"/>
  <c r="M80" i="1"/>
  <c r="O80" i="1" s="1"/>
  <c r="Q79" i="1"/>
  <c r="P79" i="1"/>
  <c r="M79" i="1"/>
  <c r="O79" i="1" s="1"/>
  <c r="Q78" i="1"/>
  <c r="P78" i="1"/>
  <c r="M78" i="1"/>
  <c r="O78" i="1" s="1"/>
  <c r="Q76" i="1"/>
  <c r="P76" i="1"/>
  <c r="M76" i="1"/>
  <c r="O76" i="1" s="1"/>
  <c r="Q73" i="1"/>
  <c r="P73" i="1"/>
  <c r="M73" i="1"/>
  <c r="O73" i="1" s="1"/>
  <c r="Q72" i="1"/>
  <c r="P72" i="1"/>
  <c r="M72" i="1"/>
  <c r="O72" i="1" s="1"/>
  <c r="Q69" i="1"/>
  <c r="P69" i="1"/>
  <c r="M69" i="1"/>
  <c r="O69" i="1" s="1"/>
  <c r="Q66" i="1"/>
  <c r="P66" i="1"/>
  <c r="M66" i="1"/>
  <c r="O66" i="1" s="1"/>
  <c r="Q65" i="1"/>
  <c r="P65" i="1"/>
  <c r="M65" i="1"/>
  <c r="O65" i="1" s="1"/>
  <c r="Q63" i="1"/>
  <c r="P63" i="1"/>
  <c r="M63" i="1"/>
  <c r="O63" i="1" s="1"/>
  <c r="Q61" i="1"/>
  <c r="P61" i="1"/>
  <c r="M61" i="1"/>
  <c r="O61" i="1" s="1"/>
  <c r="Q59" i="1"/>
  <c r="P59" i="1"/>
  <c r="M59" i="1"/>
  <c r="O59" i="1" s="1"/>
  <c r="Q56" i="1"/>
  <c r="P56" i="1"/>
  <c r="M56" i="1"/>
  <c r="O56" i="1" s="1"/>
  <c r="Q55" i="1"/>
  <c r="P55" i="1"/>
  <c r="M55" i="1"/>
  <c r="O55" i="1" s="1"/>
  <c r="Q54" i="1"/>
  <c r="P54" i="1"/>
  <c r="M54" i="1"/>
  <c r="O54" i="1" s="1"/>
  <c r="Q53" i="1"/>
  <c r="P53" i="1"/>
  <c r="M53" i="1"/>
  <c r="O53" i="1" s="1"/>
  <c r="Q52" i="1"/>
  <c r="P52" i="1"/>
  <c r="M52" i="1"/>
  <c r="O52" i="1" s="1"/>
  <c r="Q51" i="1"/>
  <c r="P51" i="1"/>
  <c r="M51" i="1"/>
  <c r="O51" i="1" s="1"/>
  <c r="Q50" i="1"/>
  <c r="P50" i="1"/>
  <c r="M50" i="1"/>
  <c r="O50" i="1" s="1"/>
  <c r="Q49" i="1"/>
  <c r="P49" i="1"/>
  <c r="M49" i="1"/>
  <c r="O49" i="1" s="1"/>
  <c r="Q48" i="1"/>
  <c r="P48" i="1"/>
  <c r="M48" i="1"/>
  <c r="O48" i="1" s="1"/>
  <c r="Q47" i="1"/>
  <c r="P47" i="1"/>
  <c r="M47" i="1"/>
  <c r="O47" i="1" s="1"/>
  <c r="Q46" i="1"/>
  <c r="P46" i="1"/>
  <c r="M46" i="1"/>
  <c r="O46" i="1" s="1"/>
  <c r="Q45" i="1"/>
  <c r="P45" i="1"/>
  <c r="M45" i="1"/>
  <c r="O45" i="1" s="1"/>
  <c r="Q44" i="1"/>
  <c r="P44" i="1"/>
  <c r="M44" i="1"/>
  <c r="O44" i="1" s="1"/>
  <c r="Q43" i="1"/>
  <c r="P43" i="1"/>
  <c r="M43" i="1"/>
  <c r="O43" i="1" s="1"/>
  <c r="Q42" i="1"/>
  <c r="P42" i="1"/>
  <c r="M42" i="1"/>
  <c r="O42" i="1" s="1"/>
  <c r="Q41" i="1"/>
  <c r="P41" i="1"/>
  <c r="M41" i="1"/>
  <c r="O41" i="1" s="1"/>
  <c r="Q38" i="1"/>
  <c r="P38" i="1"/>
  <c r="M38" i="1"/>
  <c r="O38" i="1" s="1"/>
  <c r="Q36" i="1"/>
  <c r="P36" i="1"/>
  <c r="M36" i="1"/>
  <c r="O36" i="1" s="1"/>
  <c r="Q35" i="1"/>
  <c r="P35" i="1"/>
  <c r="M35" i="1"/>
  <c r="O35" i="1" s="1"/>
  <c r="Q34" i="1"/>
  <c r="P34" i="1"/>
  <c r="M34" i="1"/>
  <c r="O34" i="1" s="1"/>
  <c r="Q32" i="1"/>
  <c r="P32" i="1"/>
  <c r="M32" i="1"/>
  <c r="O32" i="1" s="1"/>
  <c r="Q31" i="1"/>
  <c r="P31" i="1"/>
  <c r="M31" i="1"/>
  <c r="O31" i="1" s="1"/>
  <c r="Q28" i="1"/>
  <c r="P28" i="1"/>
  <c r="M28" i="1"/>
  <c r="O28" i="1" s="1"/>
  <c r="Q25" i="1"/>
  <c r="P25" i="1"/>
  <c r="M25" i="1"/>
  <c r="O25" i="1" s="1"/>
  <c r="Q24" i="1"/>
  <c r="P24" i="1"/>
  <c r="M24" i="1"/>
  <c r="O24" i="1" s="1"/>
  <c r="Q21" i="1"/>
  <c r="P21" i="1"/>
  <c r="M21" i="1"/>
  <c r="O21" i="1" s="1"/>
  <c r="Q20" i="1"/>
  <c r="P20" i="1"/>
  <c r="M20" i="1"/>
  <c r="O20" i="1" s="1"/>
  <c r="Q17" i="1"/>
  <c r="P17" i="1"/>
  <c r="M17" i="1"/>
  <c r="O17" i="1" s="1"/>
  <c r="Q16" i="1"/>
  <c r="P16" i="1"/>
  <c r="M16" i="1"/>
  <c r="O16" i="1" s="1"/>
  <c r="Q14" i="1"/>
  <c r="P14" i="1"/>
  <c r="M14" i="1"/>
  <c r="O14" i="1" s="1"/>
  <c r="Q11" i="1"/>
  <c r="Q3" i="1" s="1"/>
  <c r="P11" i="1"/>
  <c r="M11" i="1"/>
  <c r="O11" i="1" s="1"/>
  <c r="Q8" i="1"/>
  <c r="P8" i="1"/>
  <c r="M8" i="1"/>
  <c r="O8" i="1" s="1"/>
  <c r="S3" i="8"/>
  <c r="Q3" i="10" l="1"/>
  <c r="L3" i="2"/>
  <c r="Q3" i="9"/>
  <c r="S3" i="6"/>
  <c r="Q3" i="7"/>
  <c r="R3" i="8"/>
  <c r="Q3" i="8"/>
  <c r="O3" i="4"/>
  <c r="R3" i="6"/>
  <c r="Q3" i="5"/>
  <c r="P3" i="7"/>
  <c r="P3" i="1"/>
  <c r="K3" i="2"/>
  <c r="P3" i="4"/>
  <c r="P3" i="10"/>
  <c r="Q3" i="6"/>
  <c r="P3" i="9"/>
  <c r="O3" i="1"/>
  <c r="J3" i="2"/>
  <c r="O3" i="5"/>
  <c r="O3" i="7"/>
  <c r="O3" i="9"/>
  <c r="O3" i="10"/>
  <c r="N3" i="4"/>
</calcChain>
</file>

<file path=xl/sharedStrings.xml><?xml version="1.0" encoding="utf-8"?>
<sst xmlns="http://schemas.openxmlformats.org/spreadsheetml/2006/main" count="6153" uniqueCount="2089">
  <si>
    <t>Изображение</t>
  </si>
  <si>
    <t>Код</t>
  </si>
  <si>
    <t>Штрихкод</t>
  </si>
  <si>
    <t>Наименование</t>
  </si>
  <si>
    <t>Цоколь</t>
  </si>
  <si>
    <t>Цветовая тем-ра, K</t>
  </si>
  <si>
    <t>Мощность, Вт</t>
  </si>
  <si>
    <t>Световой поток, лм</t>
  </si>
  <si>
    <t>Напряжение, В</t>
  </si>
  <si>
    <t>Срок службы</t>
  </si>
  <si>
    <t>Базовая, руб.</t>
  </si>
  <si>
    <t>Цена, руб.</t>
  </si>
  <si>
    <t>Заказ</t>
  </si>
  <si>
    <t>Итого</t>
  </si>
  <si>
    <t>Вес</t>
  </si>
  <si>
    <t>Объем</t>
  </si>
  <si>
    <t>Ваша скидка:</t>
  </si>
  <si>
    <t>Сумма итого:</t>
  </si>
  <si>
    <t>Итого вес</t>
  </si>
  <si>
    <t>Итого объем</t>
  </si>
  <si>
    <t>002 Лампы Стандарт</t>
  </si>
  <si>
    <t>MR16 ДИФФУЗОР</t>
  </si>
  <si>
    <t xml:space="preserve"> 4612754260539 </t>
  </si>
  <si>
    <t>GLDEN-MR16-5-230-GU5.3-4500</t>
  </si>
  <si>
    <t>GU 5.3</t>
  </si>
  <si>
    <t>4500</t>
  </si>
  <si>
    <t>5</t>
  </si>
  <si>
    <t>450</t>
  </si>
  <si>
    <t/>
  </si>
  <si>
    <t>001 Optimum - A60 (А - серия)</t>
  </si>
  <si>
    <t>Optimum - A60</t>
  </si>
  <si>
    <t xml:space="preserve"> 4612754263233 </t>
  </si>
  <si>
    <t>GO-A60-14-230-E27-2700</t>
  </si>
  <si>
    <t>Е 27</t>
  </si>
  <si>
    <t>2700</t>
  </si>
  <si>
    <t>14</t>
  </si>
  <si>
    <t>1270</t>
  </si>
  <si>
    <t>175-265</t>
  </si>
  <si>
    <t>35 000</t>
  </si>
  <si>
    <t>002 Optimum - C (Свеча)</t>
  </si>
  <si>
    <t>Е-14</t>
  </si>
  <si>
    <t xml:space="preserve"> 4612754260287 </t>
  </si>
  <si>
    <t>GO-CF-5-230-E14-2700 20/100</t>
  </si>
  <si>
    <t>Е 14</t>
  </si>
  <si>
    <t>380</t>
  </si>
  <si>
    <t>220-240</t>
  </si>
  <si>
    <t>Е-27</t>
  </si>
  <si>
    <t xml:space="preserve"> 4612754260300 </t>
  </si>
  <si>
    <t>GO-CF-5-230-E27-2700 20/100</t>
  </si>
  <si>
    <t xml:space="preserve"> 4612754260348 </t>
  </si>
  <si>
    <t>GO-CF-7-230-E27-2700 20/100</t>
  </si>
  <si>
    <t>7</t>
  </si>
  <si>
    <t>530</t>
  </si>
  <si>
    <t>003 Optimum - G45, G80 (Шарик)</t>
  </si>
  <si>
    <t xml:space="preserve"> 4612754260362 </t>
  </si>
  <si>
    <t>GO-G45F-5-230-E14-2700 20/100</t>
  </si>
  <si>
    <t>100</t>
  </si>
  <si>
    <t xml:space="preserve"> 4612754260409 </t>
  </si>
  <si>
    <t>GO-G45F-7-230-E14-2700 20/100</t>
  </si>
  <si>
    <t>Optimum - G45, G80 (Шарик Новый)</t>
  </si>
  <si>
    <t xml:space="preserve"> 4612754263417 </t>
  </si>
  <si>
    <t>GO-G45F-5-230-E14-2700</t>
  </si>
  <si>
    <t>E 14</t>
  </si>
  <si>
    <t xml:space="preserve"> 4612754263479 </t>
  </si>
  <si>
    <t>GO-G45F-7-230-E14-2700</t>
  </si>
  <si>
    <t>005 Optimum - MR16</t>
  </si>
  <si>
    <t xml:space="preserve"> 4612754263158 </t>
  </si>
  <si>
    <t>GO-MR16-7-230-GU5.3-2700</t>
  </si>
  <si>
    <t>GU5.3</t>
  </si>
  <si>
    <t>480</t>
  </si>
  <si>
    <t>002 General Optimum</t>
  </si>
  <si>
    <t>006 Optimum - R (Рефлектор)</t>
  </si>
  <si>
    <t xml:space="preserve"> 4612754262243 </t>
  </si>
  <si>
    <t>GO-R63-8-230-E27-2700</t>
  </si>
  <si>
    <t>8</t>
  </si>
  <si>
    <t xml:space="preserve"> 4612754262250 </t>
  </si>
  <si>
    <t>GO-R63-8-230-E27-4500</t>
  </si>
  <si>
    <t>550</t>
  </si>
  <si>
    <t>Светодиодные ленты Optimum 3528</t>
  </si>
  <si>
    <t xml:space="preserve"> 4612746919018 </t>
  </si>
  <si>
    <t>GSO-3528-60-4.8-12-IP65-3</t>
  </si>
  <si>
    <t>3000</t>
  </si>
  <si>
    <t>4,8</t>
  </si>
  <si>
    <t>12</t>
  </si>
  <si>
    <t>35000</t>
  </si>
  <si>
    <t xml:space="preserve"> 4612746919087 </t>
  </si>
  <si>
    <t>GSO-3528-60-4.8-12-IP65-G</t>
  </si>
  <si>
    <t>Зеленый</t>
  </si>
  <si>
    <t xml:space="preserve"> 4612746919100 </t>
  </si>
  <si>
    <t>GSO-3528-60-4.8-12-IP65-Y</t>
  </si>
  <si>
    <t>Желтый</t>
  </si>
  <si>
    <t>Светодиодные ленты Optimum 5050</t>
  </si>
  <si>
    <t xml:space="preserve"> 4612746919117 </t>
  </si>
  <si>
    <t>GSO-5050-30-7.2-12-IP20-3</t>
  </si>
  <si>
    <t>7,2</t>
  </si>
  <si>
    <t>GENERAL</t>
  </si>
  <si>
    <t>General Распродажа</t>
  </si>
  <si>
    <t>6021#</t>
  </si>
  <si>
    <t xml:space="preserve"> 4612746912460 </t>
  </si>
  <si>
    <t>GLD-MR16-5-230-GU5.3-3000</t>
  </si>
  <si>
    <t>GJCDR 9 GU53 2700</t>
  </si>
  <si>
    <t xml:space="preserve"> 4612746914815 </t>
  </si>
  <si>
    <t>GLDE-R63-8-230-E27-2700</t>
  </si>
  <si>
    <t xml:space="preserve"> 4612754260447 </t>
  </si>
  <si>
    <t>GO-A60-7-230-E27-2700</t>
  </si>
  <si>
    <t xml:space="preserve"> 4612746914662 </t>
  </si>
  <si>
    <t>GLDE-G45F-4-230-E14-2700</t>
  </si>
  <si>
    <t xml:space="preserve"> 4612746917458 </t>
  </si>
  <si>
    <t>GLDEN-MR16-4-12-GU5.3-6500</t>
  </si>
  <si>
    <t xml:space="preserve"> 4612746916741 </t>
  </si>
  <si>
    <t>GLDEN-G45F-6-230-E27-2700</t>
  </si>
  <si>
    <t>6078#</t>
  </si>
  <si>
    <t xml:space="preserve"> 4612746914228 </t>
  </si>
  <si>
    <t>GLD-CC-4-230-E14-4500</t>
  </si>
  <si>
    <t>GJCDRC 11 GU10 4200 1/25/100</t>
  </si>
  <si>
    <t>GU 10</t>
  </si>
  <si>
    <t>4200</t>
  </si>
  <si>
    <t>11</t>
  </si>
  <si>
    <t>350</t>
  </si>
  <si>
    <t>GJCDRC 11 GU10 2700 1/25/100</t>
  </si>
  <si>
    <t>GJCDRC 11 GU10 6400 1/25/100</t>
  </si>
  <si>
    <t>6400</t>
  </si>
  <si>
    <t>6001#</t>
  </si>
  <si>
    <t xml:space="preserve"> 4612746912088 </t>
  </si>
  <si>
    <t>GLD-MR16-2-12-GU5.3-4500</t>
  </si>
  <si>
    <t>2</t>
  </si>
  <si>
    <t>150</t>
  </si>
  <si>
    <t>6006#</t>
  </si>
  <si>
    <t xml:space="preserve"> 4612746912132 </t>
  </si>
  <si>
    <t>GLD-MR16-2-230-E14-3000</t>
  </si>
  <si>
    <t>GJCDRC 9 GU10 2700 1/25/100</t>
  </si>
  <si>
    <t>9</t>
  </si>
  <si>
    <t>300</t>
  </si>
  <si>
    <t>GJCDRC 9 GU10 4200 1/25/100</t>
  </si>
  <si>
    <t>GJCDRC 9 GU10 6400 1/25/100</t>
  </si>
  <si>
    <t>КЛЛ</t>
  </si>
  <si>
    <t>Candle</t>
  </si>
  <si>
    <t>7047*</t>
  </si>
  <si>
    <t>GC 11 E14 4200 1/25/100</t>
  </si>
  <si>
    <t>NEW COMPACT FULL SPIRAL T2</t>
  </si>
  <si>
    <t>712000*</t>
  </si>
  <si>
    <t xml:space="preserve">  </t>
  </si>
  <si>
    <t>GSPN 20 E27 2700 1/25/100</t>
  </si>
  <si>
    <t>20</t>
  </si>
  <si>
    <t>1320</t>
  </si>
  <si>
    <t>50</t>
  </si>
  <si>
    <t>Reflector</t>
  </si>
  <si>
    <t>7064*</t>
  </si>
  <si>
    <t>GR50 7 E14 2700 1/25/100</t>
  </si>
  <si>
    <t>400</t>
  </si>
  <si>
    <t>Spiral T2</t>
  </si>
  <si>
    <t>7098*</t>
  </si>
  <si>
    <t>GSP 13 E14 6400 1/25/100</t>
  </si>
  <si>
    <t>7111*</t>
  </si>
  <si>
    <t>GSP 11 E27 2700 1/25/100</t>
  </si>
  <si>
    <t>Светодиодные светильники, панели, прожекторы</t>
  </si>
  <si>
    <t>Промышленные светильники</t>
  </si>
  <si>
    <t>438500*</t>
  </si>
  <si>
    <t>GСT1200-36-IP65-4</t>
  </si>
  <si>
    <t>4000</t>
  </si>
  <si>
    <t>36</t>
  </si>
  <si>
    <t>3200</t>
  </si>
  <si>
    <t>200-240</t>
  </si>
  <si>
    <t>35000 час.</t>
  </si>
  <si>
    <t>Квадратные встраиваемые панели</t>
  </si>
  <si>
    <t>GLP-SW13</t>
  </si>
  <si>
    <t xml:space="preserve"> 4612746917847 </t>
  </si>
  <si>
    <t>GLP-SW13-172-12-4</t>
  </si>
  <si>
    <t>850</t>
  </si>
  <si>
    <t xml:space="preserve"> 4612746917885 </t>
  </si>
  <si>
    <t>GLP-SW13-225-18-4</t>
  </si>
  <si>
    <t>18</t>
  </si>
  <si>
    <t>1300</t>
  </si>
  <si>
    <t>35 000 час.</t>
  </si>
  <si>
    <t>Архив GENERAL</t>
  </si>
  <si>
    <t>GlDEN</t>
  </si>
  <si>
    <t xml:space="preserve"> 4612746919629 </t>
  </si>
  <si>
    <t>GLDEN-CF-6-230-E14-2700</t>
  </si>
  <si>
    <t>Optimum</t>
  </si>
  <si>
    <t xml:space="preserve"> 4612754263349 </t>
  </si>
  <si>
    <t>GO-CF-5-230-E27-6500</t>
  </si>
  <si>
    <t>6500</t>
  </si>
  <si>
    <t>420</t>
  </si>
  <si>
    <t xml:space="preserve"> 4612754263301 </t>
  </si>
  <si>
    <t>GO-CF-5-230-E14-4500</t>
  </si>
  <si>
    <t>Е14</t>
  </si>
  <si>
    <t xml:space="preserve"> 4612754260317 </t>
  </si>
  <si>
    <t>GO-CF-5-230-E27-4500 20/100</t>
  </si>
  <si>
    <t>Коэф.мощ-ти</t>
  </si>
  <si>
    <t>Частота</t>
  </si>
  <si>
    <t>Балласты</t>
  </si>
  <si>
    <t>без ЭМС</t>
  </si>
  <si>
    <t xml:space="preserve"> 4612746915966 </t>
  </si>
  <si>
    <t>G-EB236 220-240V</t>
  </si>
  <si>
    <t xml:space="preserve"> 4612746917020 </t>
  </si>
  <si>
    <t>G-EB218 220-240V</t>
  </si>
  <si>
    <t xml:space="preserve"> 4612754261475 </t>
  </si>
  <si>
    <t>G-EB158 220-240V</t>
  </si>
  <si>
    <t>с ЭМС</t>
  </si>
  <si>
    <t xml:space="preserve"> 4612746919452 </t>
  </si>
  <si>
    <t>G-EB-E118 220-240V</t>
  </si>
  <si>
    <t xml:space="preserve"> 4612746919490 </t>
  </si>
  <si>
    <t>G-EB-E236 220-240V</t>
  </si>
  <si>
    <t>Ламподержатели Т8</t>
  </si>
  <si>
    <t>GK-HC-21A-1109  1/2500</t>
  </si>
  <si>
    <t>GK-HC-21-1009 1/3000</t>
  </si>
  <si>
    <t>GK-HC-17А-5023 1/800</t>
  </si>
  <si>
    <t>GK-HN-21А-5317 1/4000</t>
  </si>
  <si>
    <t>Стартеры General</t>
  </si>
  <si>
    <t>5001 (6001)</t>
  </si>
  <si>
    <t>Стартер FS - 2(127V) (латунный пин)</t>
  </si>
  <si>
    <t>5000 (6000)</t>
  </si>
  <si>
    <t>Стартер FS-U(220V) (латунный пин)</t>
  </si>
  <si>
    <t>5003 (6003)</t>
  </si>
  <si>
    <t>Стартер FS-2 пром. упаковка (алюминиевый пин, пластик кор) 2400шт в уп.</t>
  </si>
  <si>
    <t>Размеры, мм</t>
  </si>
  <si>
    <t>Угол рассеивания</t>
  </si>
  <si>
    <t>620</t>
  </si>
  <si>
    <t>600</t>
  </si>
  <si>
    <t>180</t>
  </si>
  <si>
    <t>640</t>
  </si>
  <si>
    <t>E 27</t>
  </si>
  <si>
    <t>GX 53</t>
  </si>
  <si>
    <t>120</t>
  </si>
  <si>
    <t>Декор.филамент и Метал.Подвесы</t>
  </si>
  <si>
    <t>Шар G95 матовый Филамент</t>
  </si>
  <si>
    <t xml:space="preserve"> 4630031860500 </t>
  </si>
  <si>
    <t>GLDEN-G95S-M-8-230-E27-2700</t>
  </si>
  <si>
    <t>E27</t>
  </si>
  <si>
    <t>810</t>
  </si>
  <si>
    <t>360</t>
  </si>
  <si>
    <t xml:space="preserve"> 4630031860517 </t>
  </si>
  <si>
    <t>GLDEN-G95S-M-8-230-E27-4500</t>
  </si>
  <si>
    <t>820</t>
  </si>
  <si>
    <t>A75 Филамент прозрачный</t>
  </si>
  <si>
    <t xml:space="preserve"> 4630031860524 </t>
  </si>
  <si>
    <t>GLDEN-A75S-10-230-E27-2700 Золотая</t>
  </si>
  <si>
    <t>10</t>
  </si>
  <si>
    <t xml:space="preserve"> 4630031860531 </t>
  </si>
  <si>
    <t>GLDEN-A75S-13-230-E27-2700 Золотая</t>
  </si>
  <si>
    <t>13</t>
  </si>
  <si>
    <t>1025</t>
  </si>
  <si>
    <t>BS Бриллиант Филамент прозрачный</t>
  </si>
  <si>
    <t xml:space="preserve"> 4630031860548 </t>
  </si>
  <si>
    <t>GLDEN-BS-10-230-E27-2700</t>
  </si>
  <si>
    <t>G125 Матовый Филамент</t>
  </si>
  <si>
    <t xml:space="preserve"> 4630031866113 </t>
  </si>
  <si>
    <t>GLDEN-G125S-M-8-230-E27-2700 1/5/20</t>
  </si>
  <si>
    <t>Е27</t>
  </si>
  <si>
    <t xml:space="preserve"> 4630031866120 </t>
  </si>
  <si>
    <t>GLDEN-G125S-M-8-230-E27-4500 1/5/20</t>
  </si>
  <si>
    <t>840</t>
  </si>
  <si>
    <t>G125 Филамент прозрачный</t>
  </si>
  <si>
    <t xml:space="preserve"> 4630031860494 </t>
  </si>
  <si>
    <t>GLDEN-G125S-10-230-E27-2700 Золотая</t>
  </si>
  <si>
    <t xml:space="preserve"> 4630031860487 </t>
  </si>
  <si>
    <t>GLDEN-G125S-8-230-E27-2700 Золотая</t>
  </si>
  <si>
    <t>G95 Филамент прозрачный</t>
  </si>
  <si>
    <t xml:space="preserve"> 4630031860470 </t>
  </si>
  <si>
    <t>GLDEN-G95S-10-230-E27-2700 Золотая</t>
  </si>
  <si>
    <t xml:space="preserve"> 4630031860463 </t>
  </si>
  <si>
    <t>GLDEN-G95S-8-230-E27-2700 Золотая</t>
  </si>
  <si>
    <t>ST64 Филамент прозрачный</t>
  </si>
  <si>
    <t xml:space="preserve"> 4630031860449 </t>
  </si>
  <si>
    <t>GLDEN-ST64S-10-230-E27-4500</t>
  </si>
  <si>
    <t>900</t>
  </si>
  <si>
    <t xml:space="preserve"> 4630031860432 </t>
  </si>
  <si>
    <t>GLDEN-ST64S-10-230-E27-2700</t>
  </si>
  <si>
    <t>870</t>
  </si>
  <si>
    <t>ST64 Золото</t>
  </si>
  <si>
    <t xml:space="preserve"> 4630031860418 </t>
  </si>
  <si>
    <t>GLDEN-ST64S-10-230-E27-2700 Золотая</t>
  </si>
  <si>
    <t xml:space="preserve"> 4630031860425 </t>
  </si>
  <si>
    <t>GLDEN-ST64S-13-230-E27-2700 Золотая</t>
  </si>
  <si>
    <t xml:space="preserve"> 4630031860401 </t>
  </si>
  <si>
    <t>GLDEN-ST64S-8-230-E27-2700 Золотая</t>
  </si>
  <si>
    <t>750</t>
  </si>
  <si>
    <t>ST64 Золото Спираль</t>
  </si>
  <si>
    <t xml:space="preserve"> 4630031860456 </t>
  </si>
  <si>
    <t>GLDEN-ST64SS-7-230-E27-2700 Золотая</t>
  </si>
  <si>
    <t>540</t>
  </si>
  <si>
    <t>Большеразмерный Филамент</t>
  </si>
  <si>
    <t>НОВИНКА</t>
  </si>
  <si>
    <t xml:space="preserve"> 4630031867011 </t>
  </si>
  <si>
    <t>GLDEN-G125TDSS-DEM-7ВТ-230-E27-2700 1/20</t>
  </si>
  <si>
    <t>410</t>
  </si>
  <si>
    <t xml:space="preserve"> 4630031866489 </t>
  </si>
  <si>
    <t>GLDEN-G200DSS-DEM-8ВТ-230-E27-2700 1/6</t>
  </si>
  <si>
    <t xml:space="preserve"> 4630031866502 </t>
  </si>
  <si>
    <t>GLDEN-BT180DSS-DEM-8ВТ-230-E27-2700 1/6</t>
  </si>
  <si>
    <t xml:space="preserve"> 4630031866496 </t>
  </si>
  <si>
    <t>GLDEN-TR120DSS-DEM-8ВТ-230-E27-2700 1/6</t>
  </si>
  <si>
    <t>Дымчато- серый Филамент</t>
  </si>
  <si>
    <t xml:space="preserve"> 4630031866137 </t>
  </si>
  <si>
    <t>GLDEN-G95DSS-6-230-E27-1800 1/5/20</t>
  </si>
  <si>
    <t>1800</t>
  </si>
  <si>
    <t>6</t>
  </si>
  <si>
    <t xml:space="preserve"> 4630031866106 </t>
  </si>
  <si>
    <t>GLDEN-G125DSS-6-230-E27-1800 1/5/20</t>
  </si>
  <si>
    <t xml:space="preserve"> 4630031866144 </t>
  </si>
  <si>
    <t>GLDEN-ST64DSS-6-230-E27-1800 1/5/20</t>
  </si>
  <si>
    <t>Металлические подвесы</t>
  </si>
  <si>
    <t xml:space="preserve"> 4630031865338 </t>
  </si>
  <si>
    <t>Подвес GLH-ME-E27-НИКЕЛЬ</t>
  </si>
  <si>
    <t xml:space="preserve"> 4630031865352 </t>
  </si>
  <si>
    <t>Подвес GLH-ME-E27-ЛАТУНЬ</t>
  </si>
  <si>
    <t xml:space="preserve"> 4630031865369 </t>
  </si>
  <si>
    <t>Подвес GLH-ME-E27-МЕДЬ</t>
  </si>
  <si>
    <t xml:space="preserve"> 4630031865345 </t>
  </si>
  <si>
    <t>Подвес GLH-ME-E27-БРОНЗА</t>
  </si>
  <si>
    <t>001 Лампы Филамент</t>
  </si>
  <si>
    <t>Диммируемый филамент</t>
  </si>
  <si>
    <t xml:space="preserve"> 4630031866861 </t>
  </si>
  <si>
    <t>GLDEN-A60S-DEM-13-230-E27-4500 1/10/100</t>
  </si>
  <si>
    <t>950</t>
  </si>
  <si>
    <t xml:space="preserve"> 4630031866670 </t>
  </si>
  <si>
    <t>GLDEN-A60S-DEM-13-230-E27-2700 1/10/100</t>
  </si>
  <si>
    <t>920</t>
  </si>
  <si>
    <t xml:space="preserve"> 4630031866731 </t>
  </si>
  <si>
    <t>GLDEN-ST64S-DEM-13-230-E27-2700 Золотая 1/5/20</t>
  </si>
  <si>
    <t xml:space="preserve"> 4630031866755 </t>
  </si>
  <si>
    <t>GLDEN-A65S-20ВТ-DEM-230-E27-4500 1/10/100</t>
  </si>
  <si>
    <t>1490</t>
  </si>
  <si>
    <t xml:space="preserve"> 4630031866748 </t>
  </si>
  <si>
    <t>GLDEN-A65S-20ВТ-DEM-230-E27-2700 1/10/100</t>
  </si>
  <si>
    <t>1460</t>
  </si>
  <si>
    <t xml:space="preserve"> 4630031866724 </t>
  </si>
  <si>
    <t>GLDEN-CS-DEM-8-230-E14-4500 1/10/100</t>
  </si>
  <si>
    <t>E14</t>
  </si>
  <si>
    <t>570</t>
  </si>
  <si>
    <t xml:space="preserve"> 4630031866717 </t>
  </si>
  <si>
    <t>GLDEN-CS-DEM-8-230-E14-2700 1/10/100</t>
  </si>
  <si>
    <t>Лампы матовые Филамент</t>
  </si>
  <si>
    <t>001 A60 матовая Филамент</t>
  </si>
  <si>
    <t xml:space="preserve"> 4612754263745 </t>
  </si>
  <si>
    <t>GLDEN-A60S-M-10-230-E27-6500</t>
  </si>
  <si>
    <t>860</t>
  </si>
  <si>
    <t xml:space="preserve"> 4612754263738 </t>
  </si>
  <si>
    <t>GLDEN-A60S-M-10-230-E27-4500</t>
  </si>
  <si>
    <t>830</t>
  </si>
  <si>
    <t xml:space="preserve"> 4612754263721 </t>
  </si>
  <si>
    <t>GLDEN-A60S-M-10-230-E27-2700</t>
  </si>
  <si>
    <t xml:space="preserve"> 4612754263752 </t>
  </si>
  <si>
    <t>GLDEN-A60S-M-13-230-E27-2700</t>
  </si>
  <si>
    <t xml:space="preserve"> 4612754263769 </t>
  </si>
  <si>
    <t>GLDEN-A60S-M-13-230-E27-4500</t>
  </si>
  <si>
    <t>1050</t>
  </si>
  <si>
    <t xml:space="preserve"> 4612754263776 </t>
  </si>
  <si>
    <t>GLDEN-A60S-M-13-230-E27-6500</t>
  </si>
  <si>
    <t>1080</t>
  </si>
  <si>
    <t xml:space="preserve"> 4612754263714 </t>
  </si>
  <si>
    <t>GLDEN-A60S-M-8-230-E27-6500</t>
  </si>
  <si>
    <t xml:space="preserve"> 4612754263707 </t>
  </si>
  <si>
    <t>GLDEN-A60S-M-8-230-E27-4500</t>
  </si>
  <si>
    <t>730</t>
  </si>
  <si>
    <t xml:space="preserve"> 4612754263691 </t>
  </si>
  <si>
    <t>GLDEN-A60S-M-8-230-E27-2700</t>
  </si>
  <si>
    <t>700</t>
  </si>
  <si>
    <t>002 Свеча матовая Филамент</t>
  </si>
  <si>
    <t xml:space="preserve"> 4612754263806 </t>
  </si>
  <si>
    <t>GLDEN-CS-M-6-230-E14-6500</t>
  </si>
  <si>
    <t>430</t>
  </si>
  <si>
    <t xml:space="preserve"> 4612754263790 </t>
  </si>
  <si>
    <t>GLDEN-CS-M-6-230-E14-4500</t>
  </si>
  <si>
    <t xml:space="preserve"> 4612754263783 </t>
  </si>
  <si>
    <t>GLDEN-CS-M-6-230-E14-2700</t>
  </si>
  <si>
    <t xml:space="preserve"> 4612754263844 </t>
  </si>
  <si>
    <t>GLDEN-CS-M-7-230-E14-2700</t>
  </si>
  <si>
    <t>465</t>
  </si>
  <si>
    <t xml:space="preserve"> 4612754263851 </t>
  </si>
  <si>
    <t>GLDEN-CS-M-7-230-E14-4500</t>
  </si>
  <si>
    <t>500</t>
  </si>
  <si>
    <t xml:space="preserve"> 4612754263868 </t>
  </si>
  <si>
    <t>GLDEN-CS-M-7-230-E14-6500</t>
  </si>
  <si>
    <t>520</t>
  </si>
  <si>
    <t xml:space="preserve"> 4630031860197 </t>
  </si>
  <si>
    <t>GLDEN-CS-M-8-230-E14-6500</t>
  </si>
  <si>
    <t>630</t>
  </si>
  <si>
    <t xml:space="preserve"> 4630031860180 </t>
  </si>
  <si>
    <t>GLDEN-CS-M-8-230-E14-4500</t>
  </si>
  <si>
    <t>615</t>
  </si>
  <si>
    <t xml:space="preserve"> 4630031860173 </t>
  </si>
  <si>
    <t>GLDEN-CS-M-8-230-E14-2700</t>
  </si>
  <si>
    <t>580</t>
  </si>
  <si>
    <t xml:space="preserve"> 4612754263837 </t>
  </si>
  <si>
    <t>GLDEN-CS-M-6-230-E27-6500</t>
  </si>
  <si>
    <t xml:space="preserve"> 4612754263812 </t>
  </si>
  <si>
    <t>GLDEN-CS-M-6-230-E27-4500</t>
  </si>
  <si>
    <t xml:space="preserve"> 4612754263813 </t>
  </si>
  <si>
    <t>GLDEN-CS-M-6-230-E27-2700</t>
  </si>
  <si>
    <t xml:space="preserve"> 4612754263882 </t>
  </si>
  <si>
    <t>GLDEN-CS-M-7-230-E27-4500</t>
  </si>
  <si>
    <t xml:space="preserve"> 4612754263875 </t>
  </si>
  <si>
    <t>GLDEN-CS-M-7-230-E27-2700</t>
  </si>
  <si>
    <t xml:space="preserve"> 4612754263899 </t>
  </si>
  <si>
    <t>GLDEN-CS-M-7-230-E27-6500</t>
  </si>
  <si>
    <t xml:space="preserve"> 4630031860203 </t>
  </si>
  <si>
    <t>GLDEN-CS-M-8-230-E27-2700</t>
  </si>
  <si>
    <t xml:space="preserve"> 4630031860210 </t>
  </si>
  <si>
    <t>GLDEN-CS-M-8-230-E27-4500</t>
  </si>
  <si>
    <t xml:space="preserve"> 4630031860227 </t>
  </si>
  <si>
    <t>GLDEN-CS-M-8-230-E27-6500</t>
  </si>
  <si>
    <t>Свеча витая</t>
  </si>
  <si>
    <t xml:space="preserve"> 4630031860296 </t>
  </si>
  <si>
    <t>GLDEN-CТS-M-7-230-E14-2700</t>
  </si>
  <si>
    <t xml:space="preserve"> 4630031860302 </t>
  </si>
  <si>
    <t>GLDEN-CТS-M-7-230-E14-4500</t>
  </si>
  <si>
    <t>Свеча на ветру</t>
  </si>
  <si>
    <t xml:space="preserve"> 4612754263929 </t>
  </si>
  <si>
    <t>GLDEN-CWS-M-6-230-E14-6500</t>
  </si>
  <si>
    <t xml:space="preserve"> 4612754263936 </t>
  </si>
  <si>
    <t>GLDEN-CWS-M-7-230-E14-2700</t>
  </si>
  <si>
    <t xml:space="preserve"> 4612754263943 </t>
  </si>
  <si>
    <t>GLDEN-CWS-M-7-230-E14-4500</t>
  </si>
  <si>
    <t xml:space="preserve"> 4612754263950 </t>
  </si>
  <si>
    <t>GLDEN-CWS-M-7-230-E14-6500</t>
  </si>
  <si>
    <t xml:space="preserve"> 4630031860333 </t>
  </si>
  <si>
    <t>GLDEN-CWS-M-8-230-E14-4500</t>
  </si>
  <si>
    <t xml:space="preserve"> 4630031860340 </t>
  </si>
  <si>
    <t>GLDEN-CWS-M-8-230-E14-6500</t>
  </si>
  <si>
    <t xml:space="preserve"> 4630031860326 </t>
  </si>
  <si>
    <t>GLDEN-CWS-M-8-230-E14-2700</t>
  </si>
  <si>
    <t>003 Шар G-45 матовый Филамент</t>
  </si>
  <si>
    <t xml:space="preserve"> 4612754263967 </t>
  </si>
  <si>
    <t>GLDEN-G45S-M-6-230-E14-2700</t>
  </si>
  <si>
    <t xml:space="preserve"> 4612754263974 </t>
  </si>
  <si>
    <t>GLDEN-G45S-M-6-230-E14-4500</t>
  </si>
  <si>
    <t xml:space="preserve"> 4612754263981 </t>
  </si>
  <si>
    <t>GLDEN-G45S-M-6-230-E14-6500</t>
  </si>
  <si>
    <t xml:space="preserve"> 4612754264049 </t>
  </si>
  <si>
    <t>GLDEN-G45S-M-7-230-E14-6500</t>
  </si>
  <si>
    <t xml:space="preserve"> 4612754264032 </t>
  </si>
  <si>
    <t>GLDEN-G45S-M-7-230-E14-4500</t>
  </si>
  <si>
    <t xml:space="preserve"> 4612754264025 </t>
  </si>
  <si>
    <t>GLDEN-G45S-M-7-230-E14-2700</t>
  </si>
  <si>
    <t xml:space="preserve"> 4630031860234 </t>
  </si>
  <si>
    <t>GLDEN-G45S-M-8-230-E14-2700</t>
  </si>
  <si>
    <t xml:space="preserve"> 4630031860258 </t>
  </si>
  <si>
    <t>GLDEN-G45S-M-8-230-E14-6500</t>
  </si>
  <si>
    <t xml:space="preserve"> 4630031860241 </t>
  </si>
  <si>
    <t>GLDEN-G45S-M-8-230-E14-4500</t>
  </si>
  <si>
    <t xml:space="preserve"> 4612754264018 </t>
  </si>
  <si>
    <t>GLDEN-G45S-M-6-230-E27-6500</t>
  </si>
  <si>
    <t xml:space="preserve"> 4612754264001 </t>
  </si>
  <si>
    <t>GLDEN-G45S-M-6-230-E27-4500</t>
  </si>
  <si>
    <t xml:space="preserve"> 4612754263998 </t>
  </si>
  <si>
    <t>GLDEN-G45S-M-6-230-E27-2700</t>
  </si>
  <si>
    <t xml:space="preserve"> 4612754264070 </t>
  </si>
  <si>
    <t>GLDEN-G45S-M-7-230-E27-6500</t>
  </si>
  <si>
    <t xml:space="preserve"> 4612754264063 </t>
  </si>
  <si>
    <t>GLDEN-G45S-M-7-230-E27-4500</t>
  </si>
  <si>
    <t xml:space="preserve"> 4612754264056 </t>
  </si>
  <si>
    <t>GLDEN-G45S-M-7-230-E27-2700</t>
  </si>
  <si>
    <t xml:space="preserve"> 4630031860289 </t>
  </si>
  <si>
    <t>GLDEN-G45S-M-8-230-E27-6500</t>
  </si>
  <si>
    <t xml:space="preserve"> 4630031860272 </t>
  </si>
  <si>
    <t>GLDEN-G45S-M-8-230-E27-4500</t>
  </si>
  <si>
    <t xml:space="preserve"> 4630031860265 </t>
  </si>
  <si>
    <t>GLDEN-G45S-M-8-230-E27-2700</t>
  </si>
  <si>
    <t>Лампы прозрачные Филамент</t>
  </si>
  <si>
    <t>A60 Филамент прозрачный</t>
  </si>
  <si>
    <t xml:space="preserve"> 4612754263554 </t>
  </si>
  <si>
    <t>GLDEN-A60S-10-230-E27-6500 1/10/100</t>
  </si>
  <si>
    <t>960</t>
  </si>
  <si>
    <t xml:space="preserve"> 4612754261529 </t>
  </si>
  <si>
    <t>GLDEN-A60S-10-230-E27-4500</t>
  </si>
  <si>
    <t xml:space="preserve"> 4612746919407 </t>
  </si>
  <si>
    <t>GLDEN-A60S-10-230-E27-2700 1/10/50</t>
  </si>
  <si>
    <t xml:space="preserve"> 4612754261536 </t>
  </si>
  <si>
    <t>GLDEN-A60S-13-230-E27-2700 1/10/100</t>
  </si>
  <si>
    <t>1135</t>
  </si>
  <si>
    <t xml:space="preserve"> 4612754261543 </t>
  </si>
  <si>
    <t>GLDEN-A60S-13-230-E27-4500 1/10/100</t>
  </si>
  <si>
    <t>1165</t>
  </si>
  <si>
    <t xml:space="preserve"> 4612754263561 </t>
  </si>
  <si>
    <t>GLDEN-A60S-13-230-E27-6500 1/10/100</t>
  </si>
  <si>
    <t>1190</t>
  </si>
  <si>
    <t xml:space="preserve"> 4630031866786 </t>
  </si>
  <si>
    <t>GLDEN-A65S-20ВТ-230-E27-2700</t>
  </si>
  <si>
    <t>1620</t>
  </si>
  <si>
    <t xml:space="preserve"> 4630031866854 </t>
  </si>
  <si>
    <t>GLDEN-A65S-20ВТ-230-E27-4500</t>
  </si>
  <si>
    <t>1650</t>
  </si>
  <si>
    <t xml:space="preserve"> 4630031863167 </t>
  </si>
  <si>
    <t>GLDEN-A60S-6-230-E27-4500 1/10/100</t>
  </si>
  <si>
    <t xml:space="preserve"> 4612754261512 </t>
  </si>
  <si>
    <t>GLDEN-A60S-8-230-E27-4500 1/10/100</t>
  </si>
  <si>
    <t>GLDEN-A60S-8-230-E27-6500 1/10/100</t>
  </si>
  <si>
    <t>780</t>
  </si>
  <si>
    <t xml:space="preserve"> 4612754261505 </t>
  </si>
  <si>
    <t>GLDEN-A60S-8-230-E27-2700 1/10/100</t>
  </si>
  <si>
    <t>Свеча Филамент прозрачный</t>
  </si>
  <si>
    <t xml:space="preserve"> 4612754261550 </t>
  </si>
  <si>
    <t>GLDEN-CS-6-230-E14-2700 1/10/100</t>
  </si>
  <si>
    <t xml:space="preserve"> 4612754261567 </t>
  </si>
  <si>
    <t>GLDEN-CS-6-230-E14-4500 1/10/100</t>
  </si>
  <si>
    <t xml:space="preserve"> 4612754263578 </t>
  </si>
  <si>
    <t>GLDEN-CS-6-230-E14-6500 1/10/100</t>
  </si>
  <si>
    <t xml:space="preserve"> 4612754261598 </t>
  </si>
  <si>
    <t>GLDEN-CS-7-230-E14-2700 1/10/100</t>
  </si>
  <si>
    <t>515</t>
  </si>
  <si>
    <t xml:space="preserve"> 4612754261604 </t>
  </si>
  <si>
    <t>GLDEN-CS-7-230-E14-4500 1/10/100</t>
  </si>
  <si>
    <t xml:space="preserve"> 4612754263592 </t>
  </si>
  <si>
    <t>GLDEN-CS-7-230-E14-6500 1/10/100</t>
  </si>
  <si>
    <t>565</t>
  </si>
  <si>
    <t xml:space="preserve"> 4612754264728 </t>
  </si>
  <si>
    <t>GLDEN-CS-8-230-E14-2700 1/10/100</t>
  </si>
  <si>
    <t>645</t>
  </si>
  <si>
    <t xml:space="preserve"> 4612754264735 </t>
  </si>
  <si>
    <t>GLDEN-CS-8-230-E14-4500 1/10/100</t>
  </si>
  <si>
    <t>680</t>
  </si>
  <si>
    <t xml:space="preserve"> 4612754264742 </t>
  </si>
  <si>
    <t>GLDEN-CS-8-230-E14-6500 1/10/100</t>
  </si>
  <si>
    <t>690</t>
  </si>
  <si>
    <t xml:space="preserve"> 4612754261754 </t>
  </si>
  <si>
    <t>GLDEN-CS-6-230-E27-2700 1/10/100</t>
  </si>
  <si>
    <t xml:space="preserve"> 4612754261581 </t>
  </si>
  <si>
    <t>GLDEN-CS-6-230-E27-4500 1/10/100</t>
  </si>
  <si>
    <t xml:space="preserve"> 4612754263585 </t>
  </si>
  <si>
    <t>GLDEN-CS-6-230-E27-6500 1/10/100</t>
  </si>
  <si>
    <t xml:space="preserve"> 4612754261611 </t>
  </si>
  <si>
    <t>GLDEN-CS-7-230-E27-2700 1/10/100</t>
  </si>
  <si>
    <t xml:space="preserve"> 4612754261628 </t>
  </si>
  <si>
    <t>GLDEN-CS-7-230-E27-4500 1/10/100</t>
  </si>
  <si>
    <t xml:space="preserve"> 4612754263608 </t>
  </si>
  <si>
    <t>GLDEN-CS-7-230-E27-6500 1/10/100</t>
  </si>
  <si>
    <t xml:space="preserve"> 4612754264759 </t>
  </si>
  <si>
    <t>GLDEN-CS-8-230-E27-2700 1/10/100</t>
  </si>
  <si>
    <t xml:space="preserve"> 4612754264766 </t>
  </si>
  <si>
    <t>GLDEN-CS-8-230-E27-4500 1/10/100</t>
  </si>
  <si>
    <t xml:space="preserve"> 4612754264773 </t>
  </si>
  <si>
    <t>GLDEN-CS-8-230-E27-6500 1/10/100</t>
  </si>
  <si>
    <t xml:space="preserve"> 4630031860395 </t>
  </si>
  <si>
    <t>GLDEN-CTS-7-230-E14-2700 Золотая</t>
  </si>
  <si>
    <t>460</t>
  </si>
  <si>
    <t xml:space="preserve"> 4612754261642 </t>
  </si>
  <si>
    <t>GLDEN-CWS-6-230-E14-4500 1/10/100</t>
  </si>
  <si>
    <t xml:space="preserve"> 4612754261635 </t>
  </si>
  <si>
    <t>GLDEN-CWS-6-230-E14-2700 1/10/100</t>
  </si>
  <si>
    <t xml:space="preserve"> 4612754261659 </t>
  </si>
  <si>
    <t>GLDEN-CWS-7-230-E14-2700 1/10/100</t>
  </si>
  <si>
    <t xml:space="preserve"> 4612754261666 </t>
  </si>
  <si>
    <t>GLDEN-CWS-7-230-E14-4500 1/10/100</t>
  </si>
  <si>
    <t xml:space="preserve"> 4612754263622 </t>
  </si>
  <si>
    <t>GLDEN-CWS-7-230-E14-6500 1/10/100</t>
  </si>
  <si>
    <t xml:space="preserve"> 4612754264872 </t>
  </si>
  <si>
    <t>GLDEN-CWS-8-230-E14-2700 1/10/100</t>
  </si>
  <si>
    <t xml:space="preserve"> 4612754264889 </t>
  </si>
  <si>
    <t>GLDEN-CWS-8-230-E14-4500 1/10/100</t>
  </si>
  <si>
    <t xml:space="preserve"> 4612754264896 </t>
  </si>
  <si>
    <t>GLDEN-CWS-8-230-E14-6500 1/10/100</t>
  </si>
  <si>
    <t>Свеча на ветру золото</t>
  </si>
  <si>
    <t xml:space="preserve"> 4612754261673 </t>
  </si>
  <si>
    <t>GLDEN-CWS-7-230-E14-2700 1/10/100 золотое стекло</t>
  </si>
  <si>
    <t>605</t>
  </si>
  <si>
    <t xml:space="preserve"> 4612754263677 </t>
  </si>
  <si>
    <t>GLDEN-CWS-7-230-E14-4500 1/10/100 золотое стекло</t>
  </si>
  <si>
    <t xml:space="preserve"> 4612754263684 </t>
  </si>
  <si>
    <t>GLDEN-CWS-7-230-E14-6500 1/10/100 золотое стекло</t>
  </si>
  <si>
    <t>670</t>
  </si>
  <si>
    <t>Шар G-45 Филамент прозрачный</t>
  </si>
  <si>
    <t xml:space="preserve"> 4612754263639 </t>
  </si>
  <si>
    <t>GLDEN-G45S-6-230-E14-6500 1/10/100</t>
  </si>
  <si>
    <t xml:space="preserve"> 4612754261680 </t>
  </si>
  <si>
    <t>GLDEN-G45S-6-230-E14-2700 1/10/100</t>
  </si>
  <si>
    <t xml:space="preserve"> 4612754261697 </t>
  </si>
  <si>
    <t>GLDEN-G45S-6-230-E14-4500 1/10/100</t>
  </si>
  <si>
    <t xml:space="preserve"> 4612754263653 </t>
  </si>
  <si>
    <t>GLDEN-G45S-7-230-E14-6500 1/10/100</t>
  </si>
  <si>
    <t xml:space="preserve"> 4612754261741 </t>
  </si>
  <si>
    <t>GLDEN-G45S-7-230-E14-4500 1/10/100</t>
  </si>
  <si>
    <t xml:space="preserve"> 4612754261727 </t>
  </si>
  <si>
    <t>GLDEN-G45S-7-230-E14-2700 1/10/100</t>
  </si>
  <si>
    <t xml:space="preserve"> 4612754264797 </t>
  </si>
  <si>
    <t>GLDEN-G45S-8-230-E14-4500 1/10/100</t>
  </si>
  <si>
    <t xml:space="preserve"> 4612754264780 </t>
  </si>
  <si>
    <t>GLDEN-G45S-8-230-E14-2700 1/10/100</t>
  </si>
  <si>
    <t xml:space="preserve"> 4612754264803 </t>
  </si>
  <si>
    <t>GLDEN-G45S-8-230-E14-6500 1/10/100</t>
  </si>
  <si>
    <t xml:space="preserve"> 4612754263646 </t>
  </si>
  <si>
    <t>GLDEN-G45S-6-230-E27-6500 1/10/100</t>
  </si>
  <si>
    <t xml:space="preserve"> 4612754261710 </t>
  </si>
  <si>
    <t>GLDEN-G45S-6-230-E27-4500 1/10/100</t>
  </si>
  <si>
    <t xml:space="preserve"> 4612754261703 </t>
  </si>
  <si>
    <t>GLDEN-G45S-6-230-E27-2700 1/10/100</t>
  </si>
  <si>
    <t xml:space="preserve"> 4612754261734 </t>
  </si>
  <si>
    <t>GLDEN-G45S-7-230-E27-2700 1/10/100</t>
  </si>
  <si>
    <t xml:space="preserve"> 4612754261758 </t>
  </si>
  <si>
    <t>GLDEN-G45S-7-230-E27-4500</t>
  </si>
  <si>
    <t>GLDEN-G45S-7-230-E27-6500 1/10/100</t>
  </si>
  <si>
    <t xml:space="preserve"> 4612754264834 </t>
  </si>
  <si>
    <t>GLDEN-G45S-8-230-E27-6500 1/10/100</t>
  </si>
  <si>
    <t xml:space="preserve"> 4612754264827 </t>
  </si>
  <si>
    <t>GLDEN-G45S-8-230-E27-4500 1/10/100</t>
  </si>
  <si>
    <t xml:space="preserve"> 4612754264810 </t>
  </si>
  <si>
    <t>GLDEN-G45S-8-230-E27-2700 1/10/100</t>
  </si>
  <si>
    <t>002 Свеча матовая</t>
  </si>
  <si>
    <t xml:space="preserve"> 4630031865857 </t>
  </si>
  <si>
    <t>GLDEN-CF-10-230-E14-4500 1/10/100</t>
  </si>
  <si>
    <t>760</t>
  </si>
  <si>
    <t>270</t>
  </si>
  <si>
    <t xml:space="preserve"> 4630031865864 </t>
  </si>
  <si>
    <t>GLDEN-CF-10-230-E14-6500 1/10/100</t>
  </si>
  <si>
    <t xml:space="preserve"> 4630031865840 </t>
  </si>
  <si>
    <t>GLDEN-CF-10-230-E14-2700 1/10/100</t>
  </si>
  <si>
    <t>720</t>
  </si>
  <si>
    <t xml:space="preserve"> 4612754260768 </t>
  </si>
  <si>
    <t>GLDEN-CF-7-230-E14-2700</t>
  </si>
  <si>
    <t>280</t>
  </si>
  <si>
    <t xml:space="preserve"> 4612754260775 </t>
  </si>
  <si>
    <t>GLDEN-CF-7-230-E14-4500</t>
  </si>
  <si>
    <t xml:space="preserve"> 4612754260782 </t>
  </si>
  <si>
    <t>GLDEN-CF-7-230-E14-6500</t>
  </si>
  <si>
    <t xml:space="preserve"> 4612754260799 </t>
  </si>
  <si>
    <t>GLDEN-CF-8-230-E14-2700</t>
  </si>
  <si>
    <t>610</t>
  </si>
  <si>
    <t xml:space="preserve"> 4612754260805 </t>
  </si>
  <si>
    <t>GLDEN-CF-8-230-E14-4500</t>
  </si>
  <si>
    <t xml:space="preserve"> 4612754260812 </t>
  </si>
  <si>
    <t>GLDEN-CF-8-230-E14-6500</t>
  </si>
  <si>
    <t>660</t>
  </si>
  <si>
    <t xml:space="preserve"> 4630031865895 </t>
  </si>
  <si>
    <t>GLDEN-CF-10-230-E27-6500 1/10/100</t>
  </si>
  <si>
    <t xml:space="preserve"> 4630031865888 </t>
  </si>
  <si>
    <t>GLDEN-CF-10-230-E27-4500 1/10/100</t>
  </si>
  <si>
    <t xml:space="preserve"> 4630031865871 </t>
  </si>
  <si>
    <t>GLDEN-CF-10-230-E27-2700 1/10/100</t>
  </si>
  <si>
    <t xml:space="preserve"> 4612754262106 </t>
  </si>
  <si>
    <t>GLDEN-CF-7-230-E27-4500</t>
  </si>
  <si>
    <t xml:space="preserve"> 4612754262113 </t>
  </si>
  <si>
    <t>GLDEN-CF-7-230-E27-6500</t>
  </si>
  <si>
    <t xml:space="preserve"> 4612754262090 </t>
  </si>
  <si>
    <t>GLDEN-CF-7-230-E27-2700</t>
  </si>
  <si>
    <t xml:space="preserve"> 4612746260843 </t>
  </si>
  <si>
    <t>GLDEN-CF-8-230-E27-6500</t>
  </si>
  <si>
    <t xml:space="preserve"> 4612746260836 </t>
  </si>
  <si>
    <t>GLDEN-CF-8-230-E27-4500</t>
  </si>
  <si>
    <t xml:space="preserve"> 4612746260829 </t>
  </si>
  <si>
    <t>GLDEN-CF-8-230-E27-2700</t>
  </si>
  <si>
    <t xml:space="preserve"> 4612754262014 </t>
  </si>
  <si>
    <t>GLDEN-CFW-7-230-E14-6500 1/10/100</t>
  </si>
  <si>
    <t xml:space="preserve"> 4612754262007 </t>
  </si>
  <si>
    <t>GLDEN-CFW-7-230-E14-4500 1/10/100</t>
  </si>
  <si>
    <t xml:space="preserve"> 4612754261994 </t>
  </si>
  <si>
    <t>GLDEN-CFW-7-230-E14-2700 1/10/100</t>
  </si>
  <si>
    <t>002 Свеча прозрачная</t>
  </si>
  <si>
    <t xml:space="preserve"> 4612746917632 </t>
  </si>
  <si>
    <t>GLDEN-CT-6-230-E14-2700 1/10/100</t>
  </si>
  <si>
    <t>240</t>
  </si>
  <si>
    <t>003 Шар G45F матовый</t>
  </si>
  <si>
    <t xml:space="preserve"> 4630031865901 </t>
  </si>
  <si>
    <t>GLDEN-G45F-10-230-E14-2700 1/10/100</t>
  </si>
  <si>
    <t xml:space="preserve"> 4630031865918 </t>
  </si>
  <si>
    <t>GLDEN-G45F-10-230-E14-4500 1/10/100</t>
  </si>
  <si>
    <t xml:space="preserve"> 4630031865925 </t>
  </si>
  <si>
    <t>GLDEN-G45F-10-230-E14-6500 1/10/100</t>
  </si>
  <si>
    <t xml:space="preserve"> 4612754261031 </t>
  </si>
  <si>
    <t>GLDEN-G45F-7-230-E14-2700</t>
  </si>
  <si>
    <t xml:space="preserve"> 4612754261048 </t>
  </si>
  <si>
    <t>GLDEN-G45F-7-230-E14-4500</t>
  </si>
  <si>
    <t xml:space="preserve"> 4612746261055 </t>
  </si>
  <si>
    <t>GLDEN-G45F-7-230-E14-6500</t>
  </si>
  <si>
    <t xml:space="preserve"> 4612754261062 </t>
  </si>
  <si>
    <t>GLDEN-G45F-8-230-E14-2700</t>
  </si>
  <si>
    <t xml:space="preserve"> 4612754261086 </t>
  </si>
  <si>
    <t>GLDEN-G45F-8-230-E14-6500</t>
  </si>
  <si>
    <t xml:space="preserve"> 4612754261079 </t>
  </si>
  <si>
    <t>GLDEN-G45F-8-230-E14-4500</t>
  </si>
  <si>
    <t xml:space="preserve"> 4630031865932 </t>
  </si>
  <si>
    <t>GLDEN-G45F-10-230-E27-2700 1/10/100</t>
  </si>
  <si>
    <t xml:space="preserve"> 4630031865949 </t>
  </si>
  <si>
    <t>GLDEN-G45F-10-230-E27-4500 1/10/100</t>
  </si>
  <si>
    <t xml:space="preserve"> 4630031865956 </t>
  </si>
  <si>
    <t>GLDEN-G45F-10-230-E27-6500 1/10/100</t>
  </si>
  <si>
    <t>Е270</t>
  </si>
  <si>
    <t xml:space="preserve"> 4612746260966 </t>
  </si>
  <si>
    <t>GLDEN-G45F-7-230-E27-6500</t>
  </si>
  <si>
    <t>160</t>
  </si>
  <si>
    <t xml:space="preserve"> 4612754260959 </t>
  </si>
  <si>
    <t>GLDEN-G45F-7-230-E27-4500</t>
  </si>
  <si>
    <t xml:space="preserve"> 4612754260942 </t>
  </si>
  <si>
    <t>GLDEN-G45F-7-230-E27-2700</t>
  </si>
  <si>
    <t xml:space="preserve"> 4612754260997 </t>
  </si>
  <si>
    <t>GLDEN-G45F-8-230-E27-6500</t>
  </si>
  <si>
    <t>130</t>
  </si>
  <si>
    <t xml:space="preserve"> 4612754260980 </t>
  </si>
  <si>
    <t>GLDEN-G45F-8-230-E27-4500</t>
  </si>
  <si>
    <t xml:space="preserve"> 4612754260973 </t>
  </si>
  <si>
    <t>GLDEN-G45F-8-230-E27-2700</t>
  </si>
  <si>
    <t>006 GLDEN GX53</t>
  </si>
  <si>
    <t xml:space="preserve"> 4612754261239 </t>
  </si>
  <si>
    <t>GLDEN-GX53-7-230-GX53-6500</t>
  </si>
  <si>
    <t>110</t>
  </si>
  <si>
    <t xml:space="preserve"> 4612754261222 </t>
  </si>
  <si>
    <t>GLDEN-GX53-7-230-GX53-4500</t>
  </si>
  <si>
    <t xml:space="preserve"> 4612754261215 </t>
  </si>
  <si>
    <t>GLDEN-GX53-7-230-GX53-2700</t>
  </si>
  <si>
    <t xml:space="preserve"> 4612754261260 </t>
  </si>
  <si>
    <t>GLDEN-GX53-9-230-GX53-6500</t>
  </si>
  <si>
    <t xml:space="preserve"> 4612754261253 </t>
  </si>
  <si>
    <t>GLDEN-GX53-9-230-GX53-4500</t>
  </si>
  <si>
    <t xml:space="preserve"> 4612754261246 </t>
  </si>
  <si>
    <t>GLDEN-GX53-9-230-GX53-2700</t>
  </si>
  <si>
    <t>006 Рефлекторы</t>
  </si>
  <si>
    <t xml:space="preserve"> 4612746917762 </t>
  </si>
  <si>
    <t>GLDEN-R80-10-230-E27-2700</t>
  </si>
  <si>
    <t>880</t>
  </si>
  <si>
    <t xml:space="preserve"> 4612746917786 </t>
  </si>
  <si>
    <t>GLDEN-R80-10-230-E27-6500</t>
  </si>
  <si>
    <t>930</t>
  </si>
  <si>
    <t xml:space="preserve"> 4612746917779 </t>
  </si>
  <si>
    <t>GLDEN-R80-10-230-E27-4500</t>
  </si>
  <si>
    <t>910</t>
  </si>
  <si>
    <t xml:space="preserve"> 4612754261901 </t>
  </si>
  <si>
    <t>GLDEN-R39-5-230-E14-6500 1/10/100</t>
  </si>
  <si>
    <t>340</t>
  </si>
  <si>
    <t xml:space="preserve"> 4612754261888 </t>
  </si>
  <si>
    <t>GLDEN-R39-5-230-E14-2700 1/10/100</t>
  </si>
  <si>
    <t xml:space="preserve"> 4612754261895 </t>
  </si>
  <si>
    <t>GLDEN-R39-5-230-E14-4500 1/10/100</t>
  </si>
  <si>
    <t>320</t>
  </si>
  <si>
    <t xml:space="preserve"> 4612754261918 </t>
  </si>
  <si>
    <t>GLDEN-R50-7-230-E14-2700 1/10/100</t>
  </si>
  <si>
    <t xml:space="preserve"> 4612754261925 </t>
  </si>
  <si>
    <t>GLDEN-R50-7-230-E14-4500 1/10/100</t>
  </si>
  <si>
    <t xml:space="preserve"> 4612754261932 </t>
  </si>
  <si>
    <t>GLDEN-R50-7-230-E14-6500 1/10/100</t>
  </si>
  <si>
    <t>560</t>
  </si>
  <si>
    <t xml:space="preserve"> 4612754262120 </t>
  </si>
  <si>
    <t>GLDEN-R63-8-230-E27-2700</t>
  </si>
  <si>
    <t xml:space="preserve"> 4612754262144 </t>
  </si>
  <si>
    <t>GLDEN-R63-8-230-E27-6500</t>
  </si>
  <si>
    <t xml:space="preserve"> 4612754262137 </t>
  </si>
  <si>
    <t>GLDEN-R63-8-230-E27-4500</t>
  </si>
  <si>
    <t>G-4 12 V</t>
  </si>
  <si>
    <t>Пластик матовый</t>
  </si>
  <si>
    <t xml:space="preserve"> 4612754262854 </t>
  </si>
  <si>
    <t>GLDEN-G4-3-M-12-4500 5/100/500</t>
  </si>
  <si>
    <t>G 4</t>
  </si>
  <si>
    <t>3</t>
  </si>
  <si>
    <t xml:space="preserve"> 4612754262847 </t>
  </si>
  <si>
    <t>GLDEN-G4-3-M-12-2700 5/100/500</t>
  </si>
  <si>
    <t>115</t>
  </si>
  <si>
    <t xml:space="preserve"> 4612754262878 </t>
  </si>
  <si>
    <t>GLDEN-G4-3.5-M-12-4500 5/100/500</t>
  </si>
  <si>
    <t>3.5</t>
  </si>
  <si>
    <t>215</t>
  </si>
  <si>
    <t xml:space="preserve"> 4612754262861 </t>
  </si>
  <si>
    <t>GLDEN-G4-3.5-M-12-2700 5/100/500</t>
  </si>
  <si>
    <t>210</t>
  </si>
  <si>
    <t>Пластик прозрачный</t>
  </si>
  <si>
    <t xml:space="preserve"> 4612754262892 </t>
  </si>
  <si>
    <t>GLDEN-G4-5-P-12-4500 5/100/500</t>
  </si>
  <si>
    <t xml:space="preserve"> 4612754262885 </t>
  </si>
  <si>
    <t>GLDEN-G4-5-P-12-2700 5/100/500</t>
  </si>
  <si>
    <t>315</t>
  </si>
  <si>
    <t>Силикон</t>
  </si>
  <si>
    <t xml:space="preserve"> 4612754262793 </t>
  </si>
  <si>
    <t>GLDEN-G4-3-S-12-4500 5/100/500</t>
  </si>
  <si>
    <t xml:space="preserve"> 4612754262786 </t>
  </si>
  <si>
    <t>GLDEN-G4-3-S-12-2700 5/100/500</t>
  </si>
  <si>
    <t>105</t>
  </si>
  <si>
    <t xml:space="preserve"> 4630031866083 </t>
  </si>
  <si>
    <t>GLDEN-G4-3-S-12-6500 5/100/500</t>
  </si>
  <si>
    <t>G4</t>
  </si>
  <si>
    <t xml:space="preserve"> 4612754262816 </t>
  </si>
  <si>
    <t>GLDEN-G4-3.5-S-12-4500 5/100/500</t>
  </si>
  <si>
    <t xml:space="preserve"> 4612754262809 </t>
  </si>
  <si>
    <t>GLDEN-G4-3.5-S-12-2700 5/100/500</t>
  </si>
  <si>
    <t>Силикон COB</t>
  </si>
  <si>
    <t xml:space="preserve"> 4630031865987 </t>
  </si>
  <si>
    <t>GLDEN-G4-3-C-12-6500 5/100/500</t>
  </si>
  <si>
    <t>190</t>
  </si>
  <si>
    <t xml:space="preserve"> 4612754262823 </t>
  </si>
  <si>
    <t>GLDEN-G4-3-C-12-2700 5/100/500</t>
  </si>
  <si>
    <t>185</t>
  </si>
  <si>
    <t xml:space="preserve"> 4612754262830 </t>
  </si>
  <si>
    <t>GLDEN-G4-3-C-12-4500 5/100/500</t>
  </si>
  <si>
    <t>G-4 220 V</t>
  </si>
  <si>
    <t xml:space="preserve"> 4630031866045 </t>
  </si>
  <si>
    <t>GLDEN-COB-3-230-GU5.3-4500</t>
  </si>
  <si>
    <t xml:space="preserve"> 4630031866922 </t>
  </si>
  <si>
    <t>GLDEN-COB-3-230-GU5.3-6500</t>
  </si>
  <si>
    <t>Пластик</t>
  </si>
  <si>
    <t xml:space="preserve"> 4612754262779 </t>
  </si>
  <si>
    <t>GLDEN-G4-5-P-220-4500 5/100/500</t>
  </si>
  <si>
    <t xml:space="preserve"> 4612754262762 </t>
  </si>
  <si>
    <t>GLDEN-G4-5-P-220-2700 5/100/500</t>
  </si>
  <si>
    <t>355</t>
  </si>
  <si>
    <t xml:space="preserve"> 4630031865963 </t>
  </si>
  <si>
    <t>GLDEN-G4-3-S-220-6500 5/100/500</t>
  </si>
  <si>
    <t xml:space="preserve"> 4612754262694 </t>
  </si>
  <si>
    <t>GLDEN-G4-3-S-220-4500 5/100/500</t>
  </si>
  <si>
    <t xml:space="preserve"> 4612754262687 </t>
  </si>
  <si>
    <t>GLDEN-G4-3-S-220-2700 5/100/500</t>
  </si>
  <si>
    <t xml:space="preserve"> 4612754262717 </t>
  </si>
  <si>
    <t>GLDEN-G4-3.5-S-220-4500 5/100/500</t>
  </si>
  <si>
    <t xml:space="preserve"> 4612754262700 </t>
  </si>
  <si>
    <t>GLDEN-G4-3.5-S-220-2700 5/100/500</t>
  </si>
  <si>
    <t xml:space="preserve"> 4612754262731 </t>
  </si>
  <si>
    <t>GLDEN-G4-4-S-220-4500 5/100/500</t>
  </si>
  <si>
    <t>4</t>
  </si>
  <si>
    <t xml:space="preserve"> 4612754262724 </t>
  </si>
  <si>
    <t>GLDEN-G4-4-S-220-2700 5/100/500</t>
  </si>
  <si>
    <t>265</t>
  </si>
  <si>
    <t xml:space="preserve"> 4612754262748 </t>
  </si>
  <si>
    <t>GLDEN-G4-3-C-220-2700 5/100/500</t>
  </si>
  <si>
    <t xml:space="preserve"> 4612754262755 </t>
  </si>
  <si>
    <t>GLDEN-G4-3-C-220-4500 5/100/500</t>
  </si>
  <si>
    <t>195</t>
  </si>
  <si>
    <t>G-9</t>
  </si>
  <si>
    <t xml:space="preserve"> 4630031866007 </t>
  </si>
  <si>
    <t>GLDEN-G9-5-P-220-6500 5/100/500</t>
  </si>
  <si>
    <t>G9</t>
  </si>
  <si>
    <t xml:space="preserve"> 4612754262939 </t>
  </si>
  <si>
    <t>GLDEN-G9-5-P-220-4500 5/100/500</t>
  </si>
  <si>
    <t>G 9</t>
  </si>
  <si>
    <t xml:space="preserve"> 4612754262953 </t>
  </si>
  <si>
    <t>GLDEN-G9-5-P-220-2700 5/100/500</t>
  </si>
  <si>
    <t xml:space="preserve"> 4612754262977 </t>
  </si>
  <si>
    <t>GLDEN-G9-7-P-220-4500 5/100/500</t>
  </si>
  <si>
    <t xml:space="preserve"> 4612754262960 </t>
  </si>
  <si>
    <t>GLDEN-G9-7-P-220-2700 5/100/500</t>
  </si>
  <si>
    <t>425</t>
  </si>
  <si>
    <t xml:space="preserve"> 4612754262908 </t>
  </si>
  <si>
    <t>GLDEN-G9-4-M-220-2700 5/100/500</t>
  </si>
  <si>
    <t xml:space="preserve"> 4612754262915 </t>
  </si>
  <si>
    <t>GLDEN-G9-4-M-220-4500 5/100/500</t>
  </si>
  <si>
    <t xml:space="preserve"> 4630031866021 </t>
  </si>
  <si>
    <t>GLDEN-G9-5-S-220-6500 5/100/500</t>
  </si>
  <si>
    <t xml:space="preserve"> 4612754262946 </t>
  </si>
  <si>
    <t>GLDEN-G9-5-S-220-4500 5/100/500</t>
  </si>
  <si>
    <t xml:space="preserve"> 4612754262922 </t>
  </si>
  <si>
    <t>GLDEN-G9-5-S-220-2700 5/100/500</t>
  </si>
  <si>
    <t>Стекло</t>
  </si>
  <si>
    <t xml:space="preserve"> 4630031866946 </t>
  </si>
  <si>
    <t>GLDEN-COB-3-G-220-G9-6500</t>
  </si>
  <si>
    <t xml:space="preserve"> 4630031866069 </t>
  </si>
  <si>
    <t>GLDEN-COB-3-G-220-G9-4500</t>
  </si>
  <si>
    <t>GLT8F</t>
  </si>
  <si>
    <t>Стандартный пластиковый цоколь</t>
  </si>
  <si>
    <t xml:space="preserve"> 4630031860814 </t>
  </si>
  <si>
    <t>GLT8F-600-10-4000-M</t>
  </si>
  <si>
    <t>G 13</t>
  </si>
  <si>
    <t>800</t>
  </si>
  <si>
    <t xml:space="preserve"> 4630031860821 </t>
  </si>
  <si>
    <t>GLT8F-600-10-6500-M</t>
  </si>
  <si>
    <t xml:space="preserve"> 4630031860845 </t>
  </si>
  <si>
    <t>GLT8F-1200-18-6500-M 1/25</t>
  </si>
  <si>
    <t>1680</t>
  </si>
  <si>
    <t xml:space="preserve"> 4630031860838 </t>
  </si>
  <si>
    <t>GLT8F-1200-18-4000-M 1/25</t>
  </si>
  <si>
    <t>1600</t>
  </si>
  <si>
    <t>MR16</t>
  </si>
  <si>
    <t xml:space="preserve"> 4612746919612 </t>
  </si>
  <si>
    <t>GLDEN-MR16-7-230-GU5.3-6500</t>
  </si>
  <si>
    <t>490</t>
  </si>
  <si>
    <t xml:space="preserve"> 4612746919605 </t>
  </si>
  <si>
    <t>GLDEN-MR16-7-230-GU5.3-4500</t>
  </si>
  <si>
    <t>470</t>
  </si>
  <si>
    <t xml:space="preserve"> 4612746919599 </t>
  </si>
  <si>
    <t>GLDEN-MR16-7-230-GU5.3-3000</t>
  </si>
  <si>
    <t xml:space="preserve"> 4612754264957 </t>
  </si>
  <si>
    <t>GLDEN-MR16-8-230-GU5.3-6500</t>
  </si>
  <si>
    <t xml:space="preserve"> 4612754264940 </t>
  </si>
  <si>
    <t>GLDEN-MR16-8-230-GU5.3-4500</t>
  </si>
  <si>
    <t xml:space="preserve"> 4612754264933 </t>
  </si>
  <si>
    <t>GLDEN-MR16-8-230-GU5.3-3000</t>
  </si>
  <si>
    <t xml:space="preserve"> 4612754264988 </t>
  </si>
  <si>
    <t xml:space="preserve"> 4612754264971 </t>
  </si>
  <si>
    <t xml:space="preserve"> 4612754264964 </t>
  </si>
  <si>
    <t xml:space="preserve"> 4612754260607 </t>
  </si>
  <si>
    <t xml:space="preserve"> 4612754260591 </t>
  </si>
  <si>
    <t>590</t>
  </si>
  <si>
    <t xml:space="preserve"> 4612754260584 </t>
  </si>
  <si>
    <t>WA60</t>
  </si>
  <si>
    <t xml:space="preserve"> 4612754260669 </t>
  </si>
  <si>
    <t>GLDEN-WA60-11-230-E27-6500 угол 270</t>
  </si>
  <si>
    <t xml:space="preserve"> 4612754260652 </t>
  </si>
  <si>
    <t>GLDEN-WA60-11-230-E27-4500 угол 270</t>
  </si>
  <si>
    <t xml:space="preserve"> 4612754260645 </t>
  </si>
  <si>
    <t>GLDEN-WA60-11-230-E27-2700 угол 270</t>
  </si>
  <si>
    <t xml:space="preserve"> 4612754260676 </t>
  </si>
  <si>
    <t>GLDEN-WA60-14-230-E27-2700 угол 270</t>
  </si>
  <si>
    <t>1000</t>
  </si>
  <si>
    <t xml:space="preserve"> 4612754260683 </t>
  </si>
  <si>
    <t>GLDEN-WA60-14-230-E27-4500 угол 270</t>
  </si>
  <si>
    <t xml:space="preserve"> 4612754260690 </t>
  </si>
  <si>
    <t>GLDEN-WA60-14-230-E27-6500 угол 270</t>
  </si>
  <si>
    <t>1090</t>
  </si>
  <si>
    <t xml:space="preserve"> 4612754260720 </t>
  </si>
  <si>
    <t>GLDEN-WA60-17-230-E27-6500 угол 270</t>
  </si>
  <si>
    <t>17</t>
  </si>
  <si>
    <t>1390</t>
  </si>
  <si>
    <t xml:space="preserve"> 4612754260706 </t>
  </si>
  <si>
    <t>GLDEN-WA60-17-230-E27-2700 угол 270</t>
  </si>
  <si>
    <t xml:space="preserve"> 4612754260713 </t>
  </si>
  <si>
    <t>GLDEN-WA60-17-230-E27-4500 угол 270</t>
  </si>
  <si>
    <t>1380</t>
  </si>
  <si>
    <t xml:space="preserve"> 4630031865079 </t>
  </si>
  <si>
    <t>GLDEN-WA60-20-230-E27-6500 угол 270</t>
  </si>
  <si>
    <t xml:space="preserve"> 4630031865062 </t>
  </si>
  <si>
    <t>GLDEN-WA60-20-230-E27-4500 угол 270</t>
  </si>
  <si>
    <t>1575</t>
  </si>
  <si>
    <t xml:space="preserve"> 4630031865499 </t>
  </si>
  <si>
    <t>GLDEN-WA67-25-230-E27-4500 угол 270</t>
  </si>
  <si>
    <t>25</t>
  </si>
  <si>
    <t>1900</t>
  </si>
  <si>
    <t xml:space="preserve"> 4630031865505 </t>
  </si>
  <si>
    <t>GLDEN-WA67-25-230-E27-6500 угол 270</t>
  </si>
  <si>
    <t>1960</t>
  </si>
  <si>
    <t xml:space="preserve"> 4612754260614 </t>
  </si>
  <si>
    <t>GLDEN-WA60-9-230-E27-2700 угол 270</t>
  </si>
  <si>
    <t xml:space="preserve"> 4612754260621 </t>
  </si>
  <si>
    <t>GLDEN-WA60-9-230-E27-4500 угол 270</t>
  </si>
  <si>
    <t xml:space="preserve"> 4612754260638 </t>
  </si>
  <si>
    <t>GLDEN-WA60-9-230-E27-6500 угол 270</t>
  </si>
  <si>
    <t>001 General Стандарт</t>
  </si>
  <si>
    <t>Высокомощные лампы</t>
  </si>
  <si>
    <t xml:space="preserve"> 4630031865512 </t>
  </si>
  <si>
    <t>GA-E27/E40</t>
  </si>
  <si>
    <t>Е27/Е40</t>
  </si>
  <si>
    <t xml:space="preserve"> 4630031861606 </t>
  </si>
  <si>
    <t>GLDEN-HPL-30-230-E27-4000</t>
  </si>
  <si>
    <t>30</t>
  </si>
  <si>
    <t>2050</t>
  </si>
  <si>
    <t xml:space="preserve"> 4630031861613 </t>
  </si>
  <si>
    <t>GLDEN-HPL-30-230-E27-6500</t>
  </si>
  <si>
    <t>2150</t>
  </si>
  <si>
    <t xml:space="preserve"> 4630031861620 </t>
  </si>
  <si>
    <t>GLDEN-HPL-40-230-E27-4000</t>
  </si>
  <si>
    <t>40</t>
  </si>
  <si>
    <t>3100</t>
  </si>
  <si>
    <t xml:space="preserve"> 4630031861637 </t>
  </si>
  <si>
    <t>GLDEN-HPL-40-230-E27-6500</t>
  </si>
  <si>
    <t xml:space="preserve"> 4630031861651 </t>
  </si>
  <si>
    <t>GLDEN-HPL-50-230-E27-6500</t>
  </si>
  <si>
    <t>4300</t>
  </si>
  <si>
    <t xml:space="preserve"> 4630031864409 </t>
  </si>
  <si>
    <t>GLDEN-HPL-65-230-E27-6500</t>
  </si>
  <si>
    <t>65</t>
  </si>
  <si>
    <t>5500</t>
  </si>
  <si>
    <t>Промышленная серия</t>
  </si>
  <si>
    <t xml:space="preserve"> 4630031866885 </t>
  </si>
  <si>
    <t>GLDEN-HPL-100ВТ-230-E27-6500</t>
  </si>
  <si>
    <t>7100</t>
  </si>
  <si>
    <t>250</t>
  </si>
  <si>
    <t xml:space="preserve"> 4630031866892 </t>
  </si>
  <si>
    <t>GLDEN-HPL-150ВТ-230-E27-6500</t>
  </si>
  <si>
    <t>11000</t>
  </si>
  <si>
    <t xml:space="preserve"> 4630031866908 </t>
  </si>
  <si>
    <t>GLDEN-HPL-200ВТ-230-E27-6500</t>
  </si>
  <si>
    <t>200</t>
  </si>
  <si>
    <t>13400</t>
  </si>
  <si>
    <t xml:space="preserve"> 4630031866878 </t>
  </si>
  <si>
    <t>GLDEN-HPL-80ВТ-230-E27-6500</t>
  </si>
  <si>
    <t>80</t>
  </si>
  <si>
    <t>6000</t>
  </si>
  <si>
    <t>Промо комплекты</t>
  </si>
  <si>
    <t>3CF</t>
  </si>
  <si>
    <t xml:space="preserve"> 4630031865437 </t>
  </si>
  <si>
    <t>GLDEN-3CF-7-230-E14-2700</t>
  </si>
  <si>
    <t xml:space="preserve"> 4630031865420 </t>
  </si>
  <si>
    <t>GLDEN-3CF-7-230-E14-4500</t>
  </si>
  <si>
    <t xml:space="preserve"> 4630031865413 </t>
  </si>
  <si>
    <t>GLDEN-3CF-7-230-E14-6500</t>
  </si>
  <si>
    <t xml:space="preserve"> 4630031865406 </t>
  </si>
  <si>
    <t>GLDEN-3CF-8-230-E14-2700</t>
  </si>
  <si>
    <t xml:space="preserve"> 4630031865390 </t>
  </si>
  <si>
    <t>GLDEN-3CF-8-230-E14-4500</t>
  </si>
  <si>
    <t xml:space="preserve"> 4630031865383 </t>
  </si>
  <si>
    <t>GLDEN-3CF-8-230-E14-6500</t>
  </si>
  <si>
    <t>650</t>
  </si>
  <si>
    <t>3G45F</t>
  </si>
  <si>
    <t xml:space="preserve"> 4630031865475 </t>
  </si>
  <si>
    <t>GLDEN-3G45F-7-230-E27-6500</t>
  </si>
  <si>
    <t xml:space="preserve"> 4630031865482 </t>
  </si>
  <si>
    <t>GLDEN-3G45F-7-230-E27-4500</t>
  </si>
  <si>
    <t xml:space="preserve"> 4630031865376 </t>
  </si>
  <si>
    <t>GLDEN-3G45F-7-230-E27-2700</t>
  </si>
  <si>
    <t xml:space="preserve"> 4630031865468 </t>
  </si>
  <si>
    <t>GLDEN-3G45F-8-230-E27-2700</t>
  </si>
  <si>
    <t xml:space="preserve"> 4630031865451 </t>
  </si>
  <si>
    <t>GLDEN-3G45F-8-230-E27-4500</t>
  </si>
  <si>
    <t xml:space="preserve"> 4630031865444 </t>
  </si>
  <si>
    <t>GLDEN-3G45F-8-230-E27-6500</t>
  </si>
  <si>
    <t>3WA60</t>
  </si>
  <si>
    <t xml:space="preserve"> 4630031864478 </t>
  </si>
  <si>
    <t>GLDEN-3WA60-11-230-E27-6500</t>
  </si>
  <si>
    <t xml:space="preserve"> 4630031864461 </t>
  </si>
  <si>
    <t>GLDEN-3WA60-11-230-E27-4500</t>
  </si>
  <si>
    <t xml:space="preserve"> 4630031864454 </t>
  </si>
  <si>
    <t>GLDEN-3WA60-11-230-E27-2700</t>
  </si>
  <si>
    <t xml:space="preserve"> 4630031865116 </t>
  </si>
  <si>
    <t>GLDEN-3WA60-14-230-E27-6500</t>
  </si>
  <si>
    <t xml:space="preserve"> 4630031865109 </t>
  </si>
  <si>
    <t>GLDEN-3WA60-14-230-E27-4500</t>
  </si>
  <si>
    <t xml:space="preserve"> 4630031865123 </t>
  </si>
  <si>
    <t>GLDEN-3WA60-17-230-E27-4500</t>
  </si>
  <si>
    <t>980</t>
  </si>
  <si>
    <t xml:space="preserve"> 4630031865130 </t>
  </si>
  <si>
    <t>GLDEN-3WA60-17-230-E27-6500</t>
  </si>
  <si>
    <t xml:space="preserve"> 4630031865154 </t>
  </si>
  <si>
    <t>GLDEN-3WA60-20-230-E27-6500</t>
  </si>
  <si>
    <t>1200</t>
  </si>
  <si>
    <t xml:space="preserve"> 4630031865147 </t>
  </si>
  <si>
    <t>GLDEN-3WA60-20-230-E27-4500</t>
  </si>
  <si>
    <t>1160</t>
  </si>
  <si>
    <t>Галогенные лампы</t>
  </si>
  <si>
    <t>MR11</t>
  </si>
  <si>
    <t xml:space="preserve"> 4612746911005 </t>
  </si>
  <si>
    <t>G-MR11-35-12-GU4 1/10/500</t>
  </si>
  <si>
    <t>GU 4</t>
  </si>
  <si>
    <t>2000</t>
  </si>
  <si>
    <t>35</t>
  </si>
  <si>
    <t xml:space="preserve"> 4612746911180 </t>
  </si>
  <si>
    <t>G-MR11-50-230-GU5.3 1/10/500</t>
  </si>
  <si>
    <t>MR16 12V</t>
  </si>
  <si>
    <t xml:space="preserve"> 4612746911012 </t>
  </si>
  <si>
    <t>G-MR16-20-12-GU5.3 1/10/200</t>
  </si>
  <si>
    <t xml:space="preserve"> 4612746911036 </t>
  </si>
  <si>
    <t>G-MR16-50-12-GU5.3 1/10/200</t>
  </si>
  <si>
    <t xml:space="preserve"> 4612746911043 </t>
  </si>
  <si>
    <t>G-MR16-75-12-GU5.3 1/10/200</t>
  </si>
  <si>
    <t>75</t>
  </si>
  <si>
    <t>975-1000</t>
  </si>
  <si>
    <t>MR16 230V</t>
  </si>
  <si>
    <t xml:space="preserve"> 4612746911111 </t>
  </si>
  <si>
    <t>G-JCDR-20-230-GU5.3 1/10/200</t>
  </si>
  <si>
    <t>PAR</t>
  </si>
  <si>
    <t xml:space="preserve"> 4612746911265 </t>
  </si>
  <si>
    <t>G-PAR20-50-230-E27 1/100</t>
  </si>
  <si>
    <t>Капсулы</t>
  </si>
  <si>
    <t xml:space="preserve"> 4612746911074 </t>
  </si>
  <si>
    <t>G-JC-10-12-G4 1/100/1000</t>
  </si>
  <si>
    <t>8008#</t>
  </si>
  <si>
    <t>G-JC-10-12-G4 1/100/1000.</t>
  </si>
  <si>
    <t xml:space="preserve"> 4612746911197 </t>
  </si>
  <si>
    <t>G-JCD-20-230-GY6.35 1/100/1000</t>
  </si>
  <si>
    <t>GY 6.35</t>
  </si>
  <si>
    <t>120-140</t>
  </si>
  <si>
    <t xml:space="preserve"> 4612746911098 </t>
  </si>
  <si>
    <t>G-JC-35-12-GY6.35 1/100/1000</t>
  </si>
  <si>
    <t>450-500</t>
  </si>
  <si>
    <t>Линейные</t>
  </si>
  <si>
    <t xml:space="preserve"> 4612746911319 </t>
  </si>
  <si>
    <t>G-J78-150-230-R7s 1/50/500</t>
  </si>
  <si>
    <t>R 7s</t>
  </si>
  <si>
    <t xml:space="preserve"> 4612746911371 </t>
  </si>
  <si>
    <t>G-J333-2000-230-R7s 1/50/200</t>
  </si>
  <si>
    <t>30000</t>
  </si>
  <si>
    <t>Full Spiral T2</t>
  </si>
  <si>
    <t xml:space="preserve"> 4612746911593 </t>
  </si>
  <si>
    <t>GFSP 11 E14 6500 1/25/100</t>
  </si>
  <si>
    <t xml:space="preserve"> 4612746912286 </t>
  </si>
  <si>
    <t>GFSP 13 E14 6500 1/25/100</t>
  </si>
  <si>
    <t xml:space="preserve"> 4612746912279 </t>
  </si>
  <si>
    <t>GFSP 13 E14 4000 1/25/100</t>
  </si>
  <si>
    <t xml:space="preserve"> 4612754262359 </t>
  </si>
  <si>
    <t>GFSP 15 E14 4000</t>
  </si>
  <si>
    <t>15</t>
  </si>
  <si>
    <t xml:space="preserve"> 4612754262366 </t>
  </si>
  <si>
    <t>GFSP 15 E14 6500</t>
  </si>
  <si>
    <t xml:space="preserve"> 4612746912330 </t>
  </si>
  <si>
    <t>GFSP 15 E14 4000 1/25/100</t>
  </si>
  <si>
    <t xml:space="preserve"> 4612754262410 </t>
  </si>
  <si>
    <t>GFSP 20 E14 2700</t>
  </si>
  <si>
    <t xml:space="preserve"> 4612754262427 </t>
  </si>
  <si>
    <t>GFSP 20 E14 4000</t>
  </si>
  <si>
    <t xml:space="preserve"> 4612754262434 </t>
  </si>
  <si>
    <t>GFSP 20 E14 6500</t>
  </si>
  <si>
    <t xml:space="preserve"> 4612754262472 </t>
  </si>
  <si>
    <t>GFSP 26 E27 2700</t>
  </si>
  <si>
    <t>26</t>
  </si>
  <si>
    <t>1700</t>
  </si>
  <si>
    <t xml:space="preserve"> 4612746911500 </t>
  </si>
  <si>
    <t>GFSP 7 E14 6400 1/25/100</t>
  </si>
  <si>
    <t>390</t>
  </si>
  <si>
    <t xml:space="preserve"> 4612746911494 </t>
  </si>
  <si>
    <t>GFSP 7 E14 4200 1/25/100</t>
  </si>
  <si>
    <t xml:space="preserve"> 4612746911531 </t>
  </si>
  <si>
    <t>GFSP 9 E14 6500 1/25/100</t>
  </si>
  <si>
    <t xml:space="preserve"> 4612746911524 </t>
  </si>
  <si>
    <t>GFSP 9 E14 4000 1/25/100</t>
  </si>
  <si>
    <t xml:space="preserve"> 4612746915348 </t>
  </si>
  <si>
    <t>GSPN 13 E14 4000 1/25/100</t>
  </si>
  <si>
    <t xml:space="preserve"> 4612746915331 </t>
  </si>
  <si>
    <t>GSPN 13 E14 2700 1/25/100</t>
  </si>
  <si>
    <t xml:space="preserve"> 4612746915416 </t>
  </si>
  <si>
    <t>GSPN 15 E14 6500 1/25/100</t>
  </si>
  <si>
    <t xml:space="preserve"> 4612746915393 </t>
  </si>
  <si>
    <t>GSPN 15 E14 2700 1/25/100</t>
  </si>
  <si>
    <t xml:space="preserve"> 4612746915591 </t>
  </si>
  <si>
    <t>GSPN 20 E14 6500 1/25/100</t>
  </si>
  <si>
    <t xml:space="preserve"> 4612746915584 </t>
  </si>
  <si>
    <t>GSPN 20 E14 4000 1/25/100</t>
  </si>
  <si>
    <t xml:space="preserve"> 4612746915577 </t>
  </si>
  <si>
    <t>GSPN 20 E14 2700 1/25/100</t>
  </si>
  <si>
    <t xml:space="preserve"> 4612746915218 </t>
  </si>
  <si>
    <t>GSPN 9 E14 2700 1/25/100</t>
  </si>
  <si>
    <t xml:space="preserve"> 4612746915232 </t>
  </si>
  <si>
    <t>GSPN 9 E14 6500 1/25/100</t>
  </si>
  <si>
    <t>PL &amp; PLC</t>
  </si>
  <si>
    <t xml:space="preserve"> 4612746910558 </t>
  </si>
  <si>
    <t>GPLC 18 G24d2 4200 1/25/100</t>
  </si>
  <si>
    <t>G 24d2</t>
  </si>
  <si>
    <t xml:space="preserve"> 4612746910565 </t>
  </si>
  <si>
    <t>GPLC 26 G24d3 4200 1/25/100</t>
  </si>
  <si>
    <t>G 24d3</t>
  </si>
  <si>
    <t>Spiral High wattage</t>
  </si>
  <si>
    <t xml:space="preserve"> 4612754262656 </t>
  </si>
  <si>
    <t>GFSPH 105 E40 4000</t>
  </si>
  <si>
    <t>Е 40</t>
  </si>
  <si>
    <t>6200</t>
  </si>
  <si>
    <t>730030*</t>
  </si>
  <si>
    <t xml:space="preserve"> 4612746910923 </t>
  </si>
  <si>
    <t>GSPH 42 E27 2700 1/25/50</t>
  </si>
  <si>
    <t>42</t>
  </si>
  <si>
    <t>2500</t>
  </si>
  <si>
    <t>7437*</t>
  </si>
  <si>
    <t xml:space="preserve"> 4612746912842 </t>
  </si>
  <si>
    <t>GSPH 45 E27 2700 1/10/40</t>
  </si>
  <si>
    <t>45</t>
  </si>
  <si>
    <t>2400</t>
  </si>
  <si>
    <t xml:space="preserve"> 4612754262533 </t>
  </si>
  <si>
    <t>GFSPH 45 E27 4000</t>
  </si>
  <si>
    <t xml:space="preserve"> 4612746912873 </t>
  </si>
  <si>
    <t>GSPH 55 E27 2700 1/10/40</t>
  </si>
  <si>
    <t>55</t>
  </si>
  <si>
    <t>2800</t>
  </si>
  <si>
    <t xml:space="preserve"> 4612754262557 </t>
  </si>
  <si>
    <t>GFSPH 55 E27 4000</t>
  </si>
  <si>
    <t>7451*</t>
  </si>
  <si>
    <t>GSPH 85 E40 6400 1/10</t>
  </si>
  <si>
    <t>85</t>
  </si>
  <si>
    <t xml:space="preserve"> 4612746911463 </t>
  </si>
  <si>
    <t>GSPH 85 E27 4200 1/10</t>
  </si>
  <si>
    <t xml:space="preserve"> 4612754262625 </t>
  </si>
  <si>
    <t>GFSPH 85 E40 6500</t>
  </si>
  <si>
    <t>5300</t>
  </si>
  <si>
    <t xml:space="preserve"> 4612754262618 </t>
  </si>
  <si>
    <t>GFSPH 85 E40 4000</t>
  </si>
  <si>
    <t>Тип патрона</t>
  </si>
  <si>
    <t>Установочное отвер-е, мм</t>
  </si>
  <si>
    <t>Степень защиты, IP</t>
  </si>
  <si>
    <t>Светильники MR16</t>
  </si>
  <si>
    <t>A - плоские</t>
  </si>
  <si>
    <t xml:space="preserve"> 4612754263059 </t>
  </si>
  <si>
    <t>GCL-MR16-A-SN сатин-никель 2/200</t>
  </si>
  <si>
    <t>12/220</t>
  </si>
  <si>
    <t>50 Гц</t>
  </si>
  <si>
    <t>80*30</t>
  </si>
  <si>
    <t>60 мм</t>
  </si>
  <si>
    <t xml:space="preserve"> 4612754263042 </t>
  </si>
  <si>
    <t>GCL-MR16-A-G золото 2/200</t>
  </si>
  <si>
    <t xml:space="preserve"> 4612754263035 </t>
  </si>
  <si>
    <t>GCL-MR16-A-C хром 2/200</t>
  </si>
  <si>
    <t xml:space="preserve"> 4612754263028 </t>
  </si>
  <si>
    <t>GCL-MR16-A-W белый 2/200</t>
  </si>
  <si>
    <t>B - выпуклые</t>
  </si>
  <si>
    <t xml:space="preserve"> 4612754263097 </t>
  </si>
  <si>
    <t>GCL-MR16-B-SN сатин-никель 2/200</t>
  </si>
  <si>
    <t xml:space="preserve"> 4612754263080 </t>
  </si>
  <si>
    <t>GCL-MR16-B-G золото 2/200</t>
  </si>
  <si>
    <t xml:space="preserve"> 4612754263073 </t>
  </si>
  <si>
    <t>GCL-MR16-B-C хром 2/200</t>
  </si>
  <si>
    <t xml:space="preserve"> 4612754263066 </t>
  </si>
  <si>
    <t>GCL-MR16-B-W белый 2/200</t>
  </si>
  <si>
    <t>Н-18</t>
  </si>
  <si>
    <t>Н18 Одинарная упаковка</t>
  </si>
  <si>
    <t xml:space="preserve"> 4612754261383 </t>
  </si>
  <si>
    <t>Светильник GCL-GX53-H18-W белый</t>
  </si>
  <si>
    <t>GX53</t>
  </si>
  <si>
    <t>220</t>
  </si>
  <si>
    <t>101*18</t>
  </si>
  <si>
    <t>80 мм</t>
  </si>
  <si>
    <t xml:space="preserve"> 4612754261390 </t>
  </si>
  <si>
    <t>Светильник GCL-GX53-H18-C хром</t>
  </si>
  <si>
    <t xml:space="preserve"> 4612754261406 </t>
  </si>
  <si>
    <t>Светильник GCL-GX53-H18-G золото</t>
  </si>
  <si>
    <t xml:space="preserve"> 4612754261413 </t>
  </si>
  <si>
    <t>Светильник GCL-GX53-H18-SN сатин-никель</t>
  </si>
  <si>
    <t>Н18 2 штуки в упаковке</t>
  </si>
  <si>
    <t xml:space="preserve"> 4630031866465 </t>
  </si>
  <si>
    <t>Светильник GCL-2GX53-H18-C хром 2/50</t>
  </si>
  <si>
    <t>Gx53</t>
  </si>
  <si>
    <t>50Гц</t>
  </si>
  <si>
    <t>100*18</t>
  </si>
  <si>
    <t>86</t>
  </si>
  <si>
    <t xml:space="preserve"> 4630031866342 </t>
  </si>
  <si>
    <t>Светильник GCL-2GX53-H18-G золото 2/50</t>
  </si>
  <si>
    <t xml:space="preserve"> 4630031866359 </t>
  </si>
  <si>
    <t>Светильник GCL-2GX53-H18-SN сатин-никель 2/50</t>
  </si>
  <si>
    <t xml:space="preserve"> 4630031866366 </t>
  </si>
  <si>
    <t>Светильник GCL-2GX53-H18-W белый 2/50</t>
  </si>
  <si>
    <t>Н18 10 штук в упаковке</t>
  </si>
  <si>
    <t xml:space="preserve"> 4630031866649 </t>
  </si>
  <si>
    <t>Светильник GCL-10GX53-H18-C хром 10/10</t>
  </si>
  <si>
    <t xml:space="preserve"> 4630031866571 </t>
  </si>
  <si>
    <t>Светильник GCL-10GX53-H18-SN сатин-никель 10/10</t>
  </si>
  <si>
    <t xml:space="preserve"> 4630031866564 </t>
  </si>
  <si>
    <t>Светильник GCL-10GX53-H18-G золото 10/10</t>
  </si>
  <si>
    <t xml:space="preserve"> 4630031866588 </t>
  </si>
  <si>
    <t>Светильник GCL-10GX53-H18-W белый 10/10</t>
  </si>
  <si>
    <t>Н-38</t>
  </si>
  <si>
    <t>Н38 Одинарная упаковка</t>
  </si>
  <si>
    <t xml:space="preserve"> 4612754261314 </t>
  </si>
  <si>
    <t>Светильник GCL-GX53-H38-W белый</t>
  </si>
  <si>
    <t>106*38</t>
  </si>
  <si>
    <t>90 мм</t>
  </si>
  <si>
    <t xml:space="preserve"> 4612754261321 </t>
  </si>
  <si>
    <t>Светильник GCL-GX53-H38-C хром</t>
  </si>
  <si>
    <t xml:space="preserve"> 4612754261338 </t>
  </si>
  <si>
    <t>Светильник GCL-GX53-H38-G золото</t>
  </si>
  <si>
    <t xml:space="preserve"> 4612754261345 </t>
  </si>
  <si>
    <t>Светильник GCL-GX53-H38-SN сатин-никель</t>
  </si>
  <si>
    <t xml:space="preserve"> 4612754261352 </t>
  </si>
  <si>
    <t>Светильник GCL-GX53-H38-GA античный зеленый</t>
  </si>
  <si>
    <t xml:space="preserve"> 461275426136 </t>
  </si>
  <si>
    <t>Светильник GCL-GX53-H38-RA античный красный</t>
  </si>
  <si>
    <t xml:space="preserve"> 4612754261376 </t>
  </si>
  <si>
    <t>Светильник GCL-GX53-H38-GM темно - серый</t>
  </si>
  <si>
    <t>Н38 2 штуки в упаковке</t>
  </si>
  <si>
    <t xml:space="preserve"> 4630031866373 </t>
  </si>
  <si>
    <t>Светильник GCL-2GX53-H38-C хром 2/50</t>
  </si>
  <si>
    <t>108*38</t>
  </si>
  <si>
    <t>87</t>
  </si>
  <si>
    <t xml:space="preserve"> 4630031866397 </t>
  </si>
  <si>
    <t>Светильник GCL-2GX53-H38-GA античный зеленый 2/50</t>
  </si>
  <si>
    <t xml:space="preserve"> 4630031866403 </t>
  </si>
  <si>
    <t>Светильник GCL-2GX53-H38-GM темно - серый 2/50</t>
  </si>
  <si>
    <t xml:space="preserve"> 4630031866410 </t>
  </si>
  <si>
    <t>Светильник GCL-2GX53-H38-RA античный красный 2/50</t>
  </si>
  <si>
    <t xml:space="preserve"> 4630031866434 </t>
  </si>
  <si>
    <t>Светильник GCL-2GX53-H38-W белый 2/50</t>
  </si>
  <si>
    <t xml:space="preserve"> 4630031866427 </t>
  </si>
  <si>
    <t>Светильник GCL-2GX53-H38-SN сатин-никель2/50</t>
  </si>
  <si>
    <t xml:space="preserve"> 4630031866380 </t>
  </si>
  <si>
    <t>Светильник GCL-2GX53-H38-G золото 2/50</t>
  </si>
  <si>
    <t>Н38 10 штук в упаковке</t>
  </si>
  <si>
    <t xml:space="preserve"> 4630031866656 </t>
  </si>
  <si>
    <t>Светильник GCL-10GX53-H38-SN сатин-никель 10/10</t>
  </si>
  <si>
    <t xml:space="preserve"> 4630031866557 </t>
  </si>
  <si>
    <t>Светильник GCL-10GX53-H38-W белый 10/10</t>
  </si>
  <si>
    <t xml:space="preserve"> 4630031866632 </t>
  </si>
  <si>
    <t>Светильник GCL-10GX53-H38-RA античный красный 10/10</t>
  </si>
  <si>
    <t xml:space="preserve"> 4630031866625 </t>
  </si>
  <si>
    <t>Светильник GCL-10GX53-H38-GM темно - серый 10/10</t>
  </si>
  <si>
    <t xml:space="preserve"> 4630031866618 </t>
  </si>
  <si>
    <t>Светильник GCL-10GX53-H38-GA античный зеленый 10/10</t>
  </si>
  <si>
    <t xml:space="preserve"> 4630031866601 </t>
  </si>
  <si>
    <t>Светильник GCL-10GX53-H38-G золото 10/10</t>
  </si>
  <si>
    <t xml:space="preserve"> 4630031866595 </t>
  </si>
  <si>
    <t>Светильник GCL-10GX53-H38-C хром 10/10</t>
  </si>
  <si>
    <t>Дополнительные функции</t>
  </si>
  <si>
    <t>GT5B светильнки</t>
  </si>
  <si>
    <t xml:space="preserve"> 4630031865567 </t>
  </si>
  <si>
    <t>Комплект подключения к сети GT5B-220V</t>
  </si>
  <si>
    <t xml:space="preserve"> 4612754265282 </t>
  </si>
  <si>
    <t>GT5B-900-15-IP40-4</t>
  </si>
  <si>
    <t>0.5</t>
  </si>
  <si>
    <t>1350</t>
  </si>
  <si>
    <t>выключатель на корпусе</t>
  </si>
  <si>
    <t>872*22*36</t>
  </si>
  <si>
    <t xml:space="preserve"> 4612754265251 </t>
  </si>
  <si>
    <t>GT5B-1200-18-IP40-4</t>
  </si>
  <si>
    <t>1750</t>
  </si>
  <si>
    <t>1172*22*36</t>
  </si>
  <si>
    <t xml:space="preserve"> 4612754265268 </t>
  </si>
  <si>
    <t>GT5B-300-5-IP40-4</t>
  </si>
  <si>
    <t>313*22*36</t>
  </si>
  <si>
    <t xml:space="preserve"> 4612754265275 </t>
  </si>
  <si>
    <t>GT5B-600-9-IP40-4</t>
  </si>
  <si>
    <t>890</t>
  </si>
  <si>
    <t>572*22*36</t>
  </si>
  <si>
    <t>IP 40</t>
  </si>
  <si>
    <t>круглый</t>
  </si>
  <si>
    <t xml:space="preserve"> 4612754264568 </t>
  </si>
  <si>
    <t>GCF-12-IP40-R-4</t>
  </si>
  <si>
    <t>155*155*35</t>
  </si>
  <si>
    <t xml:space="preserve"> 4612754264575 </t>
  </si>
  <si>
    <t>GCF-17-IP40-R-4</t>
  </si>
  <si>
    <t>1400</t>
  </si>
  <si>
    <t>210*210*46</t>
  </si>
  <si>
    <t xml:space="preserve"> 4612754264476 </t>
  </si>
  <si>
    <t>GCF-22-IP40-R-4</t>
  </si>
  <si>
    <t>22</t>
  </si>
  <si>
    <t>250*250*51</t>
  </si>
  <si>
    <t xml:space="preserve"> 4612754264483 </t>
  </si>
  <si>
    <t>GCF-26-IP40-R-4</t>
  </si>
  <si>
    <t>2100</t>
  </si>
  <si>
    <t>310*310*56</t>
  </si>
  <si>
    <t xml:space="preserve"> 4612754264551 </t>
  </si>
  <si>
    <t>GCF-6-IP40-R-4</t>
  </si>
  <si>
    <t>круглый с ик датчиком движения</t>
  </si>
  <si>
    <t xml:space="preserve"> 4612754264582 </t>
  </si>
  <si>
    <t>GCF-12-IP40-RS-4</t>
  </si>
  <si>
    <t xml:space="preserve"> 4612754264599 </t>
  </si>
  <si>
    <t>GCF-17-IP40-RS-4</t>
  </si>
  <si>
    <t xml:space="preserve"> 4612754264490 </t>
  </si>
  <si>
    <t>GCF-22-IP40-RS-4</t>
  </si>
  <si>
    <t xml:space="preserve"> 4612754264506 </t>
  </si>
  <si>
    <t>GCF-26-IP40-RS-4</t>
  </si>
  <si>
    <t xml:space="preserve"> 4612754261796 </t>
  </si>
  <si>
    <t>GCF-6-IP40-RS-4 1/40</t>
  </si>
  <si>
    <t>6 Вт</t>
  </si>
  <si>
    <t>500 лм</t>
  </si>
  <si>
    <t>IP 65</t>
  </si>
  <si>
    <t>Круглый с микроволновым датчиком движения</t>
  </si>
  <si>
    <t xml:space="preserve"> 4612754264643 </t>
  </si>
  <si>
    <t>GCF-14-IP65-RS-4</t>
  </si>
  <si>
    <t>972</t>
  </si>
  <si>
    <t>198*198*50</t>
  </si>
  <si>
    <t xml:space="preserve"> 4612754264544 </t>
  </si>
  <si>
    <t>GCF-17-IP65-RS-4</t>
  </si>
  <si>
    <t>1296</t>
  </si>
  <si>
    <t>208*208*50</t>
  </si>
  <si>
    <t xml:space="preserve"> 4612754261864 </t>
  </si>
  <si>
    <t>GCF-9-IP65-RS-4</t>
  </si>
  <si>
    <t>160*160*41</t>
  </si>
  <si>
    <t>Круглый</t>
  </si>
  <si>
    <t>GCF-R</t>
  </si>
  <si>
    <t xml:space="preserve"> 4612754264629 </t>
  </si>
  <si>
    <t>GCF-14-IP65-R-4</t>
  </si>
  <si>
    <t>172*172*50</t>
  </si>
  <si>
    <t xml:space="preserve"> 4612754264513 </t>
  </si>
  <si>
    <t>GCF-17-IP65-R-4</t>
  </si>
  <si>
    <t xml:space="preserve"> 4612754264605 </t>
  </si>
  <si>
    <t>GCF-9-IP65-R-4</t>
  </si>
  <si>
    <t>GCF-R Новинки</t>
  </si>
  <si>
    <t xml:space="preserve"> 4630031864942 </t>
  </si>
  <si>
    <t>180-240</t>
  </si>
  <si>
    <t>845</t>
  </si>
  <si>
    <t xml:space="preserve"> 4630031864966 </t>
  </si>
  <si>
    <t>1125</t>
  </si>
  <si>
    <t xml:space="preserve"> 4630031864980 </t>
  </si>
  <si>
    <t>GCF-22-IP65-R-4</t>
  </si>
  <si>
    <t xml:space="preserve"> 4630031864928 </t>
  </si>
  <si>
    <t>ОВАЛ</t>
  </si>
  <si>
    <t>GCF-O</t>
  </si>
  <si>
    <t xml:space="preserve"> 4612754264636 </t>
  </si>
  <si>
    <t>GCF-14-IP65-O-4</t>
  </si>
  <si>
    <t>198*100*50</t>
  </si>
  <si>
    <t xml:space="preserve"> 4612754264520 </t>
  </si>
  <si>
    <t>GCF-17-IP65-O-4</t>
  </si>
  <si>
    <t>228*105*50</t>
  </si>
  <si>
    <t xml:space="preserve"> 4612754264612 </t>
  </si>
  <si>
    <t>GCF-9-IP65-O-4</t>
  </si>
  <si>
    <t>185*95*41</t>
  </si>
  <si>
    <t>GCF-O Новинки</t>
  </si>
  <si>
    <t xml:space="preserve"> 4630031864959 </t>
  </si>
  <si>
    <t xml:space="preserve"> 4630031864973 </t>
  </si>
  <si>
    <t xml:space="preserve"> 4630031864997 </t>
  </si>
  <si>
    <t>GCF-22-IP65-O-4</t>
  </si>
  <si>
    <t xml:space="preserve"> 4630031864935 </t>
  </si>
  <si>
    <t>GCF-O с датчиком</t>
  </si>
  <si>
    <t xml:space="preserve"> 4612754264537 </t>
  </si>
  <si>
    <t>GCF-9-IP65-OS-4</t>
  </si>
  <si>
    <t xml:space="preserve"> 4612754262021 </t>
  </si>
  <si>
    <t>GCT600-20-IP65-6</t>
  </si>
  <si>
    <t>0.9</t>
  </si>
  <si>
    <t>600*86*72</t>
  </si>
  <si>
    <t xml:space="preserve"> 4612754265299 </t>
  </si>
  <si>
    <t>GСT600-20-IP65-4</t>
  </si>
  <si>
    <t>600х76х66</t>
  </si>
  <si>
    <t>Светильники с ЕМС</t>
  </si>
  <si>
    <t xml:space="preserve"> 4630031862924 </t>
  </si>
  <si>
    <t>GCT4-600-18-IP65-4</t>
  </si>
  <si>
    <t>170-265</t>
  </si>
  <si>
    <t>1835</t>
  </si>
  <si>
    <t>ЕМС, ударопрочный корпус</t>
  </si>
  <si>
    <t>652*58*32</t>
  </si>
  <si>
    <t xml:space="preserve"> 4630031862931 </t>
  </si>
  <si>
    <t>GCT4-600-18-IP65-6</t>
  </si>
  <si>
    <t xml:space="preserve"> 4630031864560 </t>
  </si>
  <si>
    <t>GCT5-600-18-IP65-4</t>
  </si>
  <si>
    <t>600*62*38</t>
  </si>
  <si>
    <t xml:space="preserve"> 4630031864577 </t>
  </si>
  <si>
    <t>GCT5-600-18-IP65-6</t>
  </si>
  <si>
    <t xml:space="preserve"> 4630031864591 </t>
  </si>
  <si>
    <t>GCT5-1200-36-IP65-6</t>
  </si>
  <si>
    <t>3600</t>
  </si>
  <si>
    <t>1200*62*38</t>
  </si>
  <si>
    <t xml:space="preserve"> 4630031864584 </t>
  </si>
  <si>
    <t>GCT5-1200-36-IP65-4</t>
  </si>
  <si>
    <t xml:space="preserve"> 4630031862955 </t>
  </si>
  <si>
    <t>GCT4-1200-36-IP65-6</t>
  </si>
  <si>
    <t>85-265</t>
  </si>
  <si>
    <t>3675</t>
  </si>
  <si>
    <t>1262*58*32</t>
  </si>
  <si>
    <t xml:space="preserve"> 4630031862948 </t>
  </si>
  <si>
    <t>GCT4-1200-36-IP65-4</t>
  </si>
  <si>
    <t xml:space="preserve"> 4630031862900 </t>
  </si>
  <si>
    <t>GCT3-1200-36-IP65-6</t>
  </si>
  <si>
    <t>1282*42,5</t>
  </si>
  <si>
    <t xml:space="preserve"> 4630031864607 </t>
  </si>
  <si>
    <t>GCT5-1500-45-IP65-6</t>
  </si>
  <si>
    <t>4400</t>
  </si>
  <si>
    <t>1500*62*38</t>
  </si>
  <si>
    <t xml:space="preserve"> 4630031862962 </t>
  </si>
  <si>
    <t>GCT4-1500-45-IP65-6</t>
  </si>
  <si>
    <t>4430</t>
  </si>
  <si>
    <t>1562*58*32</t>
  </si>
  <si>
    <t>Светильники пр-ва РОССИЯ</t>
  </si>
  <si>
    <t>Светильники GLR3</t>
  </si>
  <si>
    <t xml:space="preserve"> 4630031860388 </t>
  </si>
  <si>
    <t>GLR3-600-30-IP40-5</t>
  </si>
  <si>
    <t>3060</t>
  </si>
  <si>
    <t>595*595*45</t>
  </si>
  <si>
    <t>Светильники GLR4</t>
  </si>
  <si>
    <t xml:space="preserve"> 4630031860371 </t>
  </si>
  <si>
    <t>GLR4-1200-38-IP20-4</t>
  </si>
  <si>
    <t>38</t>
  </si>
  <si>
    <t>176-264</t>
  </si>
  <si>
    <t>0.97</t>
  </si>
  <si>
    <t>1195*180*40</t>
  </si>
  <si>
    <t>Универсальные светильники</t>
  </si>
  <si>
    <t xml:space="preserve"> 4630031860357 </t>
  </si>
  <si>
    <t>GLR1-600-38-IP20-4 1/5</t>
  </si>
  <si>
    <t>0.98</t>
  </si>
  <si>
    <t>595*595*35</t>
  </si>
  <si>
    <t xml:space="preserve"> 4630031867455 </t>
  </si>
  <si>
    <t>GLP-SW13-170-14-6</t>
  </si>
  <si>
    <t>175*175*13</t>
  </si>
  <si>
    <t xml:space="preserve"> 4612754265206 </t>
  </si>
  <si>
    <t>GLP-SW13-120-8-4</t>
  </si>
  <si>
    <t>0.8</t>
  </si>
  <si>
    <t>120*120*13</t>
  </si>
  <si>
    <t>Круглые встраиваемые панели</t>
  </si>
  <si>
    <t>Упаковка 2 в 1</t>
  </si>
  <si>
    <t xml:space="preserve"> 14630031865021 </t>
  </si>
  <si>
    <t>GLP-RW14-168-14-4</t>
  </si>
  <si>
    <t>185-265</t>
  </si>
  <si>
    <t>168*16</t>
  </si>
  <si>
    <t xml:space="preserve"> 14630031865038 </t>
  </si>
  <si>
    <t>GLP-RW14-168-14-6</t>
  </si>
  <si>
    <t xml:space="preserve"> 14630031865045 </t>
  </si>
  <si>
    <t>GLP-RW14-220-18-4</t>
  </si>
  <si>
    <t>220*16</t>
  </si>
  <si>
    <t xml:space="preserve"> 14630031865052 </t>
  </si>
  <si>
    <t>GLP-RW14-220-18-6</t>
  </si>
  <si>
    <t xml:space="preserve"> 14630031865007 </t>
  </si>
  <si>
    <t>GLP-RW14-108-8-4</t>
  </si>
  <si>
    <t>108*16</t>
  </si>
  <si>
    <t xml:space="preserve"> 14630031865014 </t>
  </si>
  <si>
    <t>GLP-RW14-108-8-6</t>
  </si>
  <si>
    <t>Светодиодные панели</t>
  </si>
  <si>
    <t>Светодиодные панели с ЕМС</t>
  </si>
  <si>
    <t xml:space="preserve"> 4630031864232 </t>
  </si>
  <si>
    <t>Драйвер для панелей GLP-S12-600</t>
  </si>
  <si>
    <t>170-264</t>
  </si>
  <si>
    <t>132*45*28</t>
  </si>
  <si>
    <t>GLP-S12</t>
  </si>
  <si>
    <t xml:space="preserve"> 4630031863143 </t>
  </si>
  <si>
    <t>Светодиодная панель GLP-S12-600-36-6</t>
  </si>
  <si>
    <t>ЕМС, THD&lt;20%, защита от скачков тока 1500 В</t>
  </si>
  <si>
    <t>595х595х10</t>
  </si>
  <si>
    <t xml:space="preserve"> 4630031863136 </t>
  </si>
  <si>
    <t>Светодиодная панель GLP-S12-600-36-4</t>
  </si>
  <si>
    <t>Светодиодные прожекторы</t>
  </si>
  <si>
    <t>GTAB</t>
  </si>
  <si>
    <t xml:space="preserve"> 4612754264117 </t>
  </si>
  <si>
    <t>GTAB-70-IP65-6500</t>
  </si>
  <si>
    <t>70</t>
  </si>
  <si>
    <t>220-265</t>
  </si>
  <si>
    <t>292х255х37</t>
  </si>
  <si>
    <t>GTAB с датчиком движения</t>
  </si>
  <si>
    <t xml:space="preserve"> 4630031865802 </t>
  </si>
  <si>
    <t>GTAB-10-IP65-6500-S</t>
  </si>
  <si>
    <t>ультратонкий корпус, встроенный микроволновый датчик</t>
  </si>
  <si>
    <t>100*80*26,4</t>
  </si>
  <si>
    <t xml:space="preserve"> 4630031865796 </t>
  </si>
  <si>
    <t>GTAB-20-IP65-6500-S</t>
  </si>
  <si>
    <t>1210</t>
  </si>
  <si>
    <t xml:space="preserve"> 4630031865789 </t>
  </si>
  <si>
    <t>GTAB-30-IP65-6500-S</t>
  </si>
  <si>
    <t>135-100*28,4</t>
  </si>
  <si>
    <t xml:space="preserve"> 4630031865772 </t>
  </si>
  <si>
    <t>GTAB-50-IP65-6500-S</t>
  </si>
  <si>
    <t>2310</t>
  </si>
  <si>
    <t>160*135*22,2</t>
  </si>
  <si>
    <t>Светодиодные прожекторы GTAB</t>
  </si>
  <si>
    <t xml:space="preserve"> 4630031862627 </t>
  </si>
  <si>
    <t>GTAB-10-IP65-6500</t>
  </si>
  <si>
    <t>ультратонкий корпус</t>
  </si>
  <si>
    <t xml:space="preserve"> 4630031862672 </t>
  </si>
  <si>
    <t>GTAB-100-IP65-6500</t>
  </si>
  <si>
    <t>6600</t>
  </si>
  <si>
    <t>290*230*31,5</t>
  </si>
  <si>
    <t xml:space="preserve"> 4630031862689 </t>
  </si>
  <si>
    <t>GTAB-150-IP65-6500</t>
  </si>
  <si>
    <t>10450</t>
  </si>
  <si>
    <t xml:space="preserve"> 4630031862634 </t>
  </si>
  <si>
    <t>GTAB-20-IP65-6500</t>
  </si>
  <si>
    <t xml:space="preserve"> 4630031862641 </t>
  </si>
  <si>
    <t>GTAB-30-IP65-6500</t>
  </si>
  <si>
    <t>135*110*28,4</t>
  </si>
  <si>
    <t xml:space="preserve"> 4630031862658 </t>
  </si>
  <si>
    <t>GTAB-50-IP65-6500</t>
  </si>
  <si>
    <t>160*159*22,2</t>
  </si>
  <si>
    <t xml:space="preserve"> 4630031862665 </t>
  </si>
  <si>
    <t>5645</t>
  </si>
  <si>
    <t>275*200*33</t>
  </si>
  <si>
    <t>Светодиодные прожекторы Optimum</t>
  </si>
  <si>
    <t xml:space="preserve"> 4612746917106 </t>
  </si>
  <si>
    <t>GOFL-10-IP65-6500</t>
  </si>
  <si>
    <t>125х85х36</t>
  </si>
  <si>
    <t xml:space="preserve"> 4612745917137 </t>
  </si>
  <si>
    <t>GOFL-50-IP65-6500</t>
  </si>
  <si>
    <t>2970</t>
  </si>
  <si>
    <t>285х275х42</t>
  </si>
  <si>
    <t xml:space="preserve"> 4612746917144 </t>
  </si>
  <si>
    <t>GOFL-70-IP65-6500</t>
  </si>
  <si>
    <t>3670</t>
  </si>
  <si>
    <t>Универсальные панели с ЕМС</t>
  </si>
  <si>
    <t xml:space="preserve"> 4630031867318 </t>
  </si>
  <si>
    <t>GLL-600-36-IP40-4</t>
  </si>
  <si>
    <t>165-265</t>
  </si>
  <si>
    <t>595*595*19</t>
  </si>
  <si>
    <t xml:space="preserve"> 4630031863129 </t>
  </si>
  <si>
    <t>GLL-600-36-IP40-6</t>
  </si>
  <si>
    <t>Размеры Д/Ш/В(мм)(Устан.отв-е)</t>
  </si>
  <si>
    <t>001 Светодиодные драйверы, контроллеры, диммеры, усилители</t>
  </si>
  <si>
    <t>IP20</t>
  </si>
  <si>
    <t xml:space="preserve"> 4612754264216 </t>
  </si>
  <si>
    <t>GDLI-100-IP20-12</t>
  </si>
  <si>
    <t>176 - 264</t>
  </si>
  <si>
    <t>30 000</t>
  </si>
  <si>
    <t>115*78*37</t>
  </si>
  <si>
    <t xml:space="preserve"> 4612754264223 </t>
  </si>
  <si>
    <t>GDLI-120-IP20-12</t>
  </si>
  <si>
    <t xml:space="preserve"> 4612754264186 </t>
  </si>
  <si>
    <t>GDLI-15-IP20-12</t>
  </si>
  <si>
    <t>77*35*22</t>
  </si>
  <si>
    <t xml:space="preserve"> 4612754264230 </t>
  </si>
  <si>
    <t>GDLI-150-IP20-12</t>
  </si>
  <si>
    <t>165*99*44</t>
  </si>
  <si>
    <t xml:space="preserve"> 4612754264247 </t>
  </si>
  <si>
    <t>GDLI-200-IP20-12</t>
  </si>
  <si>
    <t xml:space="preserve"> 4612754264254 </t>
  </si>
  <si>
    <t>GDLI-250-IP20-12</t>
  </si>
  <si>
    <t xml:space="preserve"> 4612754264193 </t>
  </si>
  <si>
    <t>GDLI-35-IP20-12</t>
  </si>
  <si>
    <t>85*58*38</t>
  </si>
  <si>
    <t xml:space="preserve"> 4612754264261 </t>
  </si>
  <si>
    <t>GDLI-350-IP20-12</t>
  </si>
  <si>
    <t>160*110*44</t>
  </si>
  <si>
    <t xml:space="preserve"> 4612754264209 </t>
  </si>
  <si>
    <t>GDLI-60-IP20-12</t>
  </si>
  <si>
    <t>60</t>
  </si>
  <si>
    <t>90*58*38</t>
  </si>
  <si>
    <t>IP20 компактные</t>
  </si>
  <si>
    <t xml:space="preserve"> 4612754264346 </t>
  </si>
  <si>
    <t>GDLI-S-120-IP20-12</t>
  </si>
  <si>
    <t>180*54*38</t>
  </si>
  <si>
    <t xml:space="preserve"> 4612754264353 </t>
  </si>
  <si>
    <t>GDLI-S-150-IP20-12</t>
  </si>
  <si>
    <t xml:space="preserve"> 4612754264360 </t>
  </si>
  <si>
    <t>GDLI-S-200-IP20-12</t>
  </si>
  <si>
    <t>185*65*38</t>
  </si>
  <si>
    <t xml:space="preserve"> 4630031865604 </t>
  </si>
  <si>
    <t>GDLI-S-250-IP20-12</t>
  </si>
  <si>
    <t xml:space="preserve"> 4630031865611 </t>
  </si>
  <si>
    <t>GDLI-S-350-IP20-12</t>
  </si>
  <si>
    <t xml:space="preserve"> 4630031860807 </t>
  </si>
  <si>
    <t>GDLI-S-60-IP20-12</t>
  </si>
  <si>
    <t>180*40*30</t>
  </si>
  <si>
    <t>IP67</t>
  </si>
  <si>
    <t xml:space="preserve"> 4612746913559 </t>
  </si>
  <si>
    <t>GDLI-100-IP67-12</t>
  </si>
  <si>
    <t>12/90-265</t>
  </si>
  <si>
    <t>67</t>
  </si>
  <si>
    <t>210*68.5*43</t>
  </si>
  <si>
    <t xml:space="preserve"> 4612754264308 </t>
  </si>
  <si>
    <t>195*71*45</t>
  </si>
  <si>
    <t xml:space="preserve"> 4612754264315 </t>
  </si>
  <si>
    <t>GDLI-150-IP67-12</t>
  </si>
  <si>
    <t>252*72*45</t>
  </si>
  <si>
    <t xml:space="preserve"> 4612754264278 </t>
  </si>
  <si>
    <t>GDLI-20-IP67-12</t>
  </si>
  <si>
    <t>142*30*20</t>
  </si>
  <si>
    <t xml:space="preserve"> 4612746913573 </t>
  </si>
  <si>
    <t>GDLI-200-IP67-12</t>
  </si>
  <si>
    <t>236*123*60</t>
  </si>
  <si>
    <t xml:space="preserve"> 4612754264322 </t>
  </si>
  <si>
    <t xml:space="preserve"> 4630031860739 </t>
  </si>
  <si>
    <t>GDLI-40-IP67-12</t>
  </si>
  <si>
    <t>221*30*20</t>
  </si>
  <si>
    <t xml:space="preserve"> 4612746913542 </t>
  </si>
  <si>
    <t>GDLI-60-IP67-12</t>
  </si>
  <si>
    <t>170*52*35</t>
  </si>
  <si>
    <t xml:space="preserve"> 4612754264292 </t>
  </si>
  <si>
    <t>191*41*23</t>
  </si>
  <si>
    <t>RGB контролеры</t>
  </si>
  <si>
    <t>RGB Контроллеры 12V</t>
  </si>
  <si>
    <t xml:space="preserve"> 4630031864393 </t>
  </si>
  <si>
    <t>GDC-RGB-216-R-IP20-12</t>
  </si>
  <si>
    <t>216</t>
  </si>
  <si>
    <t>128*64*24</t>
  </si>
  <si>
    <t xml:space="preserve"> 4630031863327 </t>
  </si>
  <si>
    <t>GDC-RGBW-288-R-IP20-12</t>
  </si>
  <si>
    <t>288</t>
  </si>
  <si>
    <t>23*85*45</t>
  </si>
  <si>
    <t xml:space="preserve"> 4630031863655 </t>
  </si>
  <si>
    <t>GDC-RGB-80-I-IP20-12</t>
  </si>
  <si>
    <t>64*34.5*22.5</t>
  </si>
  <si>
    <t xml:space="preserve"> 4630031863310 </t>
  </si>
  <si>
    <t>GDC-RGBW-96-I-IP20-12</t>
  </si>
  <si>
    <t>96</t>
  </si>
  <si>
    <t>RGB Контроллеры 220 V</t>
  </si>
  <si>
    <t xml:space="preserve"> 4630031867660 </t>
  </si>
  <si>
    <t>RGB Контроллер GDC-RGB-1200-IP67-220</t>
  </si>
  <si>
    <t>43.5*73.5*25</t>
  </si>
  <si>
    <t xml:space="preserve"> 4612746918912 </t>
  </si>
  <si>
    <t>RGB Контроллер GDC-RGB-200-IP20-220</t>
  </si>
  <si>
    <t xml:space="preserve"> 4630031863631 </t>
  </si>
  <si>
    <t>RGB Контроллер GDC-RGB-500-IP20-220</t>
  </si>
  <si>
    <t xml:space="preserve"> 4630031865833 </t>
  </si>
  <si>
    <t>RGB Контроллер GDC-RGB-700-IP20-220 (RF)</t>
  </si>
  <si>
    <t xml:space="preserve"> 4630031865826 </t>
  </si>
  <si>
    <t>RGB Контроллер GDC-RGB-700-IP20-220 (IR)</t>
  </si>
  <si>
    <t>RGB усилители</t>
  </si>
  <si>
    <t xml:space="preserve"> 4630031863334 </t>
  </si>
  <si>
    <t>GDA-RGB-108-IP20-12 9А</t>
  </si>
  <si>
    <t>108</t>
  </si>
  <si>
    <t>12 - 24</t>
  </si>
  <si>
    <t>50*35*22</t>
  </si>
  <si>
    <t xml:space="preserve"> 4612746915898 </t>
  </si>
  <si>
    <t>GDA-RGB-150-IP20-12 12А</t>
  </si>
  <si>
    <t>105*65*23</t>
  </si>
  <si>
    <t xml:space="preserve"> 4630031863341 </t>
  </si>
  <si>
    <t>GDA-RGBW-288-IP20-12 24А</t>
  </si>
  <si>
    <t>81*65*23</t>
  </si>
  <si>
    <t>Диммеры</t>
  </si>
  <si>
    <t xml:space="preserve"> 4630031863297 </t>
  </si>
  <si>
    <t>GDD-96-R-IP20-12 8A</t>
  </si>
  <si>
    <t>115*56*34</t>
  </si>
  <si>
    <t>Источники постоянного напряжения с вилкой</t>
  </si>
  <si>
    <t xml:space="preserve"> 4630031863358 </t>
  </si>
  <si>
    <t>GDLI-12-A-IP20-12</t>
  </si>
  <si>
    <t>78*28*92</t>
  </si>
  <si>
    <t xml:space="preserve"> 4630031863365 </t>
  </si>
  <si>
    <t>GDLI-24-A-IP20-12</t>
  </si>
  <si>
    <t>24</t>
  </si>
  <si>
    <t>94*60*70</t>
  </si>
  <si>
    <t xml:space="preserve"> 4630031863372 </t>
  </si>
  <si>
    <t>GDLI-36-A-IP20-12</t>
  </si>
  <si>
    <t>114*49*30</t>
  </si>
  <si>
    <t xml:space="preserve"> 4630031863389 </t>
  </si>
  <si>
    <t>GDLI-48-A-IP20-12</t>
  </si>
  <si>
    <t>48</t>
  </si>
  <si>
    <t xml:space="preserve"> 4630031863396 </t>
  </si>
  <si>
    <t>GDLI-60-A-IP20-12</t>
  </si>
  <si>
    <t>Светодиодные ленты 12V</t>
  </si>
  <si>
    <t>2835 IP20</t>
  </si>
  <si>
    <t xml:space="preserve"> 4612754265480 </t>
  </si>
  <si>
    <t>GLS-2835-60-4.8-12-IP20-6</t>
  </si>
  <si>
    <t>4,8/1 м</t>
  </si>
  <si>
    <t>50 000</t>
  </si>
  <si>
    <t xml:space="preserve"> 4612754265435 </t>
  </si>
  <si>
    <t>GLS-2835-60-4.8-12-IP20-3</t>
  </si>
  <si>
    <t xml:space="preserve"> 4612754265589 </t>
  </si>
  <si>
    <t>GLS-2835-120-9,6-12-IP20-6</t>
  </si>
  <si>
    <t>9,6/1 м</t>
  </si>
  <si>
    <t xml:space="preserve"> 4612754265565 </t>
  </si>
  <si>
    <t>GLS-2835-120-9,6-12-IP20-4</t>
  </si>
  <si>
    <t xml:space="preserve"> 4612754265541 </t>
  </si>
  <si>
    <t>GLS-2835-120-9,6-12-IP20-3</t>
  </si>
  <si>
    <t>2835 IP65</t>
  </si>
  <si>
    <t xml:space="preserve"> 4612754265497 </t>
  </si>
  <si>
    <t>GLS-2835-60-4.8-12-IP65-6</t>
  </si>
  <si>
    <t xml:space="preserve"> 4612754265442 </t>
  </si>
  <si>
    <t>GLS-2835-60-4.8-12-IP65-3</t>
  </si>
  <si>
    <t xml:space="preserve"> 4612754265596 </t>
  </si>
  <si>
    <t>GLS-2835-120-9,6-12-IP65-6</t>
  </si>
  <si>
    <t xml:space="preserve"> 4612754265558 </t>
  </si>
  <si>
    <t>GLS-2835-120-9,6-12-IP65-3</t>
  </si>
  <si>
    <t>2835 IP65 цветные</t>
  </si>
  <si>
    <t xml:space="preserve"> 4630031864270 </t>
  </si>
  <si>
    <t>GLS-2835-60-4.8-12-IP65-R</t>
  </si>
  <si>
    <t>4.8/1 м</t>
  </si>
  <si>
    <t>Красный</t>
  </si>
  <si>
    <t xml:space="preserve"> 4630031864263 </t>
  </si>
  <si>
    <t>GLS-2835-60-4.8-12-IP65-B</t>
  </si>
  <si>
    <t>Синий</t>
  </si>
  <si>
    <t>3528 IP65</t>
  </si>
  <si>
    <t xml:space="preserve"> 4612746913153 </t>
  </si>
  <si>
    <t>GLS-3528-120-9.6-12-IP65-3</t>
  </si>
  <si>
    <t>9.6/ 1 м</t>
  </si>
  <si>
    <t>3528 IP65 цветные</t>
  </si>
  <si>
    <t xml:space="preserve"> 4612746913115 </t>
  </si>
  <si>
    <t>GLS-3528-60-4.8-12-IP65-G</t>
  </si>
  <si>
    <t xml:space="preserve"> 4612746913139 </t>
  </si>
  <si>
    <t>GLS-3528-60-4.8-12-IP65-Y</t>
  </si>
  <si>
    <t>5050 IP20</t>
  </si>
  <si>
    <t xml:space="preserve"> 4612746913344 </t>
  </si>
  <si>
    <t>GLS-5050-60-14.4-12-IP20-3</t>
  </si>
  <si>
    <t>14.4/1 м</t>
  </si>
  <si>
    <t xml:space="preserve"> 4612746913368 </t>
  </si>
  <si>
    <t>GLS-5050-60-14.4-12-IP20-4</t>
  </si>
  <si>
    <t xml:space="preserve"> 4612746913382 </t>
  </si>
  <si>
    <t>GLS-5050-60-14.4-12-IP20-6</t>
  </si>
  <si>
    <t xml:space="preserve"> 4612746913207 </t>
  </si>
  <si>
    <t>GLS-5050-30-7.2-12-IP20-3</t>
  </si>
  <si>
    <t>7.2/1 м</t>
  </si>
  <si>
    <t xml:space="preserve"> 4612746913221 </t>
  </si>
  <si>
    <t>GLS-5050-30-7.2-12-IP20-4</t>
  </si>
  <si>
    <t xml:space="preserve"> 4612746913245 </t>
  </si>
  <si>
    <t>GLS-5050-30-7.2-12-IP20-6</t>
  </si>
  <si>
    <t>5050 IP20 цветные</t>
  </si>
  <si>
    <t xml:space="preserve"> 4612754264711 </t>
  </si>
  <si>
    <t>GLS-5050-60-14.4-12-IP20-Y</t>
  </si>
  <si>
    <t xml:space="preserve"> 4612754264704 </t>
  </si>
  <si>
    <t>GLS-5050-60-14.4-12-IP20-B</t>
  </si>
  <si>
    <t xml:space="preserve"> 4612754264698 </t>
  </si>
  <si>
    <t>GLS-5050-60-14.4-12-IP20-G</t>
  </si>
  <si>
    <t xml:space="preserve"> 4612754264681 </t>
  </si>
  <si>
    <t>GLS-5050-60-14.4-12-IP20-R</t>
  </si>
  <si>
    <t xml:space="preserve"> 4612746913320 </t>
  </si>
  <si>
    <t>GLS-5050-30-7.2-12-IP20-Y</t>
  </si>
  <si>
    <t>5050 IP65</t>
  </si>
  <si>
    <t xml:space="preserve"> 4612746913351 </t>
  </si>
  <si>
    <t>GLS-5050-60-14.4-12-IP65-3</t>
  </si>
  <si>
    <t xml:space="preserve"> 4612746913375 </t>
  </si>
  <si>
    <t>GLS-5050-60-14.4-12-IP65-4</t>
  </si>
  <si>
    <t xml:space="preserve"> 4612746913399 </t>
  </si>
  <si>
    <t>GLS-5050-60-14.4-12-IP65-6</t>
  </si>
  <si>
    <t xml:space="preserve"> 4612746913238 </t>
  </si>
  <si>
    <t>GLS-5050-30-7.2-12-IP65-4</t>
  </si>
  <si>
    <t xml:space="preserve"> 4612746913214 </t>
  </si>
  <si>
    <t>GLS-5050-30-7.2-12-IP65-3</t>
  </si>
  <si>
    <t xml:space="preserve"> 4612746913252 </t>
  </si>
  <si>
    <t>GLS-5050-30-7.2-12-IP65-6</t>
  </si>
  <si>
    <t>5050 IP65 цветные</t>
  </si>
  <si>
    <t xml:space="preserve"> 4612746913337 </t>
  </si>
  <si>
    <t>GLS-5050-30-7.2-12-IP65-Y</t>
  </si>
  <si>
    <t>5050 RGB</t>
  </si>
  <si>
    <t xml:space="preserve"> 4612746913436 </t>
  </si>
  <si>
    <t>GLS-5050-60-14.4-12-IP65-RGB</t>
  </si>
  <si>
    <t>RGB</t>
  </si>
  <si>
    <t xml:space="preserve"> 4612746913429 </t>
  </si>
  <si>
    <t>GLS-5050-60-14.4-12-IP20-RGB</t>
  </si>
  <si>
    <t xml:space="preserve"> 4630031864386 </t>
  </si>
  <si>
    <t>GLS-5050-60-14.4-12-IP20-RGB+6</t>
  </si>
  <si>
    <t xml:space="preserve"> 4630031863402 </t>
  </si>
  <si>
    <t>GLS-5050-60-14.4-12-IP20-RGB+3</t>
  </si>
  <si>
    <t xml:space="preserve"> 4612746913405 </t>
  </si>
  <si>
    <t>GLS-5050-30-7.2-12-IP20-RGB</t>
  </si>
  <si>
    <t xml:space="preserve"> 4612746913412 </t>
  </si>
  <si>
    <t>GLS-5050-30-7.2-12-IP65-RGB</t>
  </si>
  <si>
    <t>5730 IP20</t>
  </si>
  <si>
    <t xml:space="preserve"> 4612754264667 </t>
  </si>
  <si>
    <t>GLS-5730-60-18-12-IP20-3</t>
  </si>
  <si>
    <t>18/1 м</t>
  </si>
  <si>
    <t xml:space="preserve"> 4612754264650 </t>
  </si>
  <si>
    <t>GLS-5730-60-18-12-IP20-6</t>
  </si>
  <si>
    <t>Светодиодные коннекторы</t>
  </si>
  <si>
    <t xml:space="preserve"> 4612754265602 </t>
  </si>
  <si>
    <t>GSC8-SLS-IP20   уп. по 10 шт</t>
  </si>
  <si>
    <t>3528 (2835)/8мм</t>
  </si>
  <si>
    <t xml:space="preserve"> 4612754265619 </t>
  </si>
  <si>
    <t>GSC8-STS-IP20   уп. по 10 шт</t>
  </si>
  <si>
    <t xml:space="preserve"> 4630031867981 </t>
  </si>
  <si>
    <t>GSC10-RGBW-SCS-IP20 уп. по 10 шт</t>
  </si>
  <si>
    <t>5050RGB/10мм*200мм</t>
  </si>
  <si>
    <t xml:space="preserve"> 4630031867974 </t>
  </si>
  <si>
    <t>GSC10-RGBW-SS-IP20   уп. по 10 шт</t>
  </si>
  <si>
    <t>5050RGB/10мм</t>
  </si>
  <si>
    <t xml:space="preserve"> 4630031867967 </t>
  </si>
  <si>
    <t>GSC10-RGBW-CS-IP20 уп. по 10 шт</t>
  </si>
  <si>
    <t xml:space="preserve"> 4612746913740 </t>
  </si>
  <si>
    <t>GSC10-RGB-SS-IP20   уп. по 10 шт</t>
  </si>
  <si>
    <t xml:space="preserve"> 4612746913733 </t>
  </si>
  <si>
    <t>GSC10-RGB-CS-IP20 уп. по 10 шт</t>
  </si>
  <si>
    <t xml:space="preserve"> 4612746913726 </t>
  </si>
  <si>
    <t>GSC10-SS-IP20    уп. по 10 шт</t>
  </si>
  <si>
    <t>5050 (5730)/ 10мм</t>
  </si>
  <si>
    <t xml:space="preserve"> 4612746913719 </t>
  </si>
  <si>
    <t>GSC10-CS-IP20  уп. по 10 шт</t>
  </si>
  <si>
    <t>5050 (5730)/ 10мм*200ммм</t>
  </si>
  <si>
    <t xml:space="preserve"> 4612746913702 </t>
  </si>
  <si>
    <t>GSC10-SCS-IP20 уп. по 10 шт</t>
  </si>
  <si>
    <t>5050 (5730)/ 10мм*200мм</t>
  </si>
  <si>
    <t xml:space="preserve"> 4612746913696 </t>
  </si>
  <si>
    <t>GSC10-JCS-IP20  уп. по 10 шт</t>
  </si>
  <si>
    <t xml:space="preserve"> 4630031867950 </t>
  </si>
  <si>
    <t>GSC8-SS-IP20   уп. по 10 шт</t>
  </si>
  <si>
    <t xml:space="preserve"> 4612746913672 </t>
  </si>
  <si>
    <t>GSC8-CS-IP20   уп. по 10 шт</t>
  </si>
  <si>
    <t>3528 (2835)/8мм*200мм</t>
  </si>
  <si>
    <t xml:space="preserve"> 4612746913665 </t>
  </si>
  <si>
    <t>GSC8-SCS-IP20    уп. по 10 шт</t>
  </si>
  <si>
    <t xml:space="preserve"> 4612746913658 </t>
  </si>
  <si>
    <t>GSC8-JCS-IP20   уп. по 10 шт</t>
  </si>
  <si>
    <t xml:space="preserve"> 4612746913757 </t>
  </si>
  <si>
    <t>GSC10-RGB-SCS-IP20 уп. по 10 шт</t>
  </si>
  <si>
    <t xml:space="preserve"> 4612754264674 </t>
  </si>
  <si>
    <t>GSC10-RGB-SXS-IP20  уп. по 10 шт</t>
  </si>
  <si>
    <t xml:space="preserve"> 4612754265671 </t>
  </si>
  <si>
    <t>GSC10-RGB-STS-IP20   уп. по 10 шт</t>
  </si>
  <si>
    <t xml:space="preserve"> 4612754265664 </t>
  </si>
  <si>
    <t>GSC10-RGB-SLS-IP20  уп. по 10 шт</t>
  </si>
  <si>
    <t xml:space="preserve"> 4612754265657 </t>
  </si>
  <si>
    <t>GSC10-SXS-IP20   уп. по 10 шт</t>
  </si>
  <si>
    <t xml:space="preserve"> 4612754265640 </t>
  </si>
  <si>
    <t>GSC10-STS-IP20    уп. по 10 шт</t>
  </si>
  <si>
    <t xml:space="preserve"> 4612754265633 </t>
  </si>
  <si>
    <t>GSC10-SLS-IP20    уп. по 10 шт</t>
  </si>
  <si>
    <t xml:space="preserve"> 4612754265626 </t>
  </si>
  <si>
    <t>GSC8-SXS-IP20   уп. по 10 шт</t>
  </si>
  <si>
    <t>Светодиодные ленты 220V</t>
  </si>
  <si>
    <t>Аксессуары к ленте 220 V</t>
  </si>
  <si>
    <t xml:space="preserve"> 4612746918905 </t>
  </si>
  <si>
    <t>Заглушка для ленты G-5050-E-IP20-RGB уп. по 10шт</t>
  </si>
  <si>
    <t>15мм</t>
  </si>
  <si>
    <t xml:space="preserve"> 4612746918899 </t>
  </si>
  <si>
    <t>Средний коннектор  G-5050-M-IP20-RGB уп. по 10шт</t>
  </si>
  <si>
    <t xml:space="preserve"> 4612746918882 </t>
  </si>
  <si>
    <t>Скоба крепления ленты G-5050-C-IP20 уп. по 10шт</t>
  </si>
  <si>
    <t xml:space="preserve"> 4612746918868 </t>
  </si>
  <si>
    <t>Заглушка для ленты G-5050-E-IP20 уп. по 10шт</t>
  </si>
  <si>
    <t>13мм</t>
  </si>
  <si>
    <t xml:space="preserve"> 4630031864379 </t>
  </si>
  <si>
    <t>Средний коннектор G-5050-M-IP20 уп. по 10шт</t>
  </si>
  <si>
    <t xml:space="preserve"> 4612746918844 </t>
  </si>
  <si>
    <t>Шнур питания с вилкой G-5050-P-IP67 уп. по 1шт</t>
  </si>
  <si>
    <t>27*13*350мм</t>
  </si>
  <si>
    <t xml:space="preserve"> 4612746918837 </t>
  </si>
  <si>
    <t>Шнур питания с вилкой G-5050-P-IP20 уп. по 1шт</t>
  </si>
  <si>
    <t>30*13*350мм</t>
  </si>
  <si>
    <t xml:space="preserve"> 4612746918875 </t>
  </si>
  <si>
    <t>Скоба крепления ленты G-3528-C-IP20 уп. по 10шт</t>
  </si>
  <si>
    <t xml:space="preserve"> 4612746918820 </t>
  </si>
  <si>
    <t>Заглушка для ленты G-3528-E-IP20 уп. по 10шт</t>
  </si>
  <si>
    <t>11мм</t>
  </si>
  <si>
    <t xml:space="preserve"> 4612746918813 </t>
  </si>
  <si>
    <t>Средний коннектор G-3528-M-IP20 уп. по 10шт</t>
  </si>
  <si>
    <t xml:space="preserve"> 4612746913771 </t>
  </si>
  <si>
    <t>Шнур питания с вилкой G-3528-P-IP67 уп. по 1шт (для ленты 60 диодов)</t>
  </si>
  <si>
    <t xml:space="preserve"> 4612746913764 </t>
  </si>
  <si>
    <t>Шнур питания с вилкой G-3528-P-IP20 уп. по 1шт (для ленты 60 диодов)</t>
  </si>
  <si>
    <t xml:space="preserve"> 4612746918936 </t>
  </si>
  <si>
    <t>Скоба крепления ленты G-5050-C-IP20-RGB уп. по 10шт</t>
  </si>
  <si>
    <t>RGB(10)</t>
  </si>
  <si>
    <t xml:space="preserve"> 4630031867592 </t>
  </si>
  <si>
    <t>Шнур питания с вилкой G-3528-P-IP20 уп. по 1шт (для ленты 120 диодов)</t>
  </si>
  <si>
    <t xml:space="preserve"> 4630031867608 </t>
  </si>
  <si>
    <t>Шнур питания с вилкой G-3528-P-IP67 уп. по 1шт (для ленты 120 диодов)</t>
  </si>
  <si>
    <t>Светодиодные ленты 220 V</t>
  </si>
  <si>
    <t xml:space="preserve"> 4630031867639 </t>
  </si>
  <si>
    <t>GLS-2835-120-9.6-220-IP67-6 катушка 50м + шнур питания</t>
  </si>
  <si>
    <t xml:space="preserve"> 4630031867622 </t>
  </si>
  <si>
    <t>GLS-2835-120-9.6-220-IP67-3 катушка 50м + шнур питания</t>
  </si>
  <si>
    <t xml:space="preserve"> 4630031867653 </t>
  </si>
  <si>
    <t>GLS-5730-60-12-220-IP67-6 катушка 50м + шнур питания</t>
  </si>
  <si>
    <t xml:space="preserve"> 4630031867646 </t>
  </si>
  <si>
    <t>GLS-5730-60-12-220-IP67-3 катушка 50м + шнур питания</t>
  </si>
  <si>
    <t xml:space="preserve"> 4612746918806 </t>
  </si>
  <si>
    <t>GLS-5050-60-14.4-220-IP67-RGB катушка 50м + rgb контролер</t>
  </si>
  <si>
    <t>7*16мм</t>
  </si>
  <si>
    <t xml:space="preserve"> 4612746918752 </t>
  </si>
  <si>
    <t>GLS-5050-60-14.4-220-IP67-6 катушка 50м + шнур питания</t>
  </si>
  <si>
    <t>6,5*14мм</t>
  </si>
  <si>
    <t xml:space="preserve"> 4612746918745 </t>
  </si>
  <si>
    <t>GLS-5050-60-14.4-220-IP67-3 катушка 50м + шнур питания</t>
  </si>
  <si>
    <t>6,5*13мм</t>
  </si>
  <si>
    <t xml:space="preserve"> 4630031864324 </t>
  </si>
  <si>
    <t>GLS-2835-60-6-220-IP67-B катушка 50м + шнур питания</t>
  </si>
  <si>
    <t>6,5*12мм</t>
  </si>
  <si>
    <t xml:space="preserve"> 4612754265404 </t>
  </si>
  <si>
    <t>GLS-2835-60-6-220-IP67-G катушка 50м + шнур питания</t>
  </si>
  <si>
    <t xml:space="preserve"> 4612754265381 </t>
  </si>
  <si>
    <t>GLS-2835-60-6-220-IP67-6 катушка 50м + шнур питания</t>
  </si>
  <si>
    <t>003 Ленты, драйверы, аксессуары</t>
  </si>
  <si>
    <t>Профиль алюминиевый</t>
  </si>
  <si>
    <t xml:space="preserve"> 4630031867578 </t>
  </si>
  <si>
    <t>Заглушка для профиля GAL-7-16-E-IP20  20 шт в уп.</t>
  </si>
  <si>
    <t xml:space="preserve"> 4630031867585 </t>
  </si>
  <si>
    <t>Профиль GAL-GLS-2000-7-16 (2м профиль+2м рассеиватель+2заглушки+4 скобы с шурупами)</t>
  </si>
  <si>
    <t xml:space="preserve"> 4630031865314 </t>
  </si>
  <si>
    <t>Скоба крепления с шурупом для профиля GAL-19-19-С-IP20 10шт в уп.</t>
  </si>
  <si>
    <t xml:space="preserve"> 4630031865307 </t>
  </si>
  <si>
    <t>Скоба крепления с шурупом для профиля GAL-16-16-С-IP20 10шт в уп.</t>
  </si>
  <si>
    <t xml:space="preserve"> 4630031865321 </t>
  </si>
  <si>
    <t>Скоба крепления с шурупом для профиля GAL-6-155-С-IP20  10шт в  уп.</t>
  </si>
  <si>
    <t xml:space="preserve"> 4630031865291 </t>
  </si>
  <si>
    <t>Скоба крепления с шурупом для профиля GAL-12-16-С-IP20  10шт в уп.</t>
  </si>
  <si>
    <t xml:space="preserve"> 4630031865277 </t>
  </si>
  <si>
    <t>Заглушка для профиля GAL-19-19-E-IP20 20 шт в уп.</t>
  </si>
  <si>
    <t xml:space="preserve"> 4630031865260 </t>
  </si>
  <si>
    <t>Заглушка для профиля GAL-16-16-E-IP20  20 шт в уп.</t>
  </si>
  <si>
    <t xml:space="preserve"> 4630031865284 </t>
  </si>
  <si>
    <t>Заглушка для профиля GAL-6-155-E-IP20  20 шт в уп.</t>
  </si>
  <si>
    <t xml:space="preserve"> 4630031865253 </t>
  </si>
  <si>
    <t>Заглушка для профиля GAL-12-16-E-IP20 20 шт в уп.</t>
  </si>
  <si>
    <t xml:space="preserve"> 4630031864768 </t>
  </si>
  <si>
    <t>Профиль GAL-GLS-2000-19-19  угловой (2м профиль+2м рассеиватель+2заглушки+4 скобы с шурупами)</t>
  </si>
  <si>
    <t xml:space="preserve"> 4630031865161 </t>
  </si>
  <si>
    <t>Профиль GAL-GLS-2000-16-16  угловой круглый (2м профиль+2м рассеиватель+2заглушки+4 скоб с шурупами)</t>
  </si>
  <si>
    <t xml:space="preserve"> 4630031864737 </t>
  </si>
  <si>
    <t>Профиль GAL-GLS-2000-6-155 (2м профиль+2м рассеиватель+2заглушки+4 скобы с шурупами)</t>
  </si>
  <si>
    <t xml:space="preserve"> 4630031864751 </t>
  </si>
  <si>
    <t>Профиль GAL-GLS-2000-12-16 (2м профиль+2м рассеиватель+2заглушки+4 скобы с шурупами)</t>
  </si>
  <si>
    <t>Вес кг</t>
  </si>
  <si>
    <t>Высота см</t>
  </si>
  <si>
    <t>Цвет корпуса</t>
  </si>
  <si>
    <t>Светодиодные настольные светильники</t>
  </si>
  <si>
    <t>Простые с выключателем</t>
  </si>
  <si>
    <t xml:space="preserve"> 4630031860074 </t>
  </si>
  <si>
    <t>GLTL-007-5-220 красный (1/12)</t>
  </si>
  <si>
    <t>нет</t>
  </si>
  <si>
    <t>40000 часов</t>
  </si>
  <si>
    <t>красный</t>
  </si>
  <si>
    <t xml:space="preserve"> 4630031860081 </t>
  </si>
  <si>
    <t>GLTL-008-5-220 белый (1/12)</t>
  </si>
  <si>
    <t>белый</t>
  </si>
  <si>
    <t xml:space="preserve"> 4630031860098 </t>
  </si>
  <si>
    <t>GLTL-009-5-220 белый  (1/12)</t>
  </si>
  <si>
    <t xml:space="preserve"> 4630031860135 </t>
  </si>
  <si>
    <t>GLTL-014-5-220 белый (1/24)</t>
  </si>
  <si>
    <t xml:space="preserve"> 4630031860142 </t>
  </si>
  <si>
    <t>GLTL-015-5-220 черный (1/24)</t>
  </si>
  <si>
    <t>черный</t>
  </si>
  <si>
    <t xml:space="preserve"> 4630031860159 </t>
  </si>
  <si>
    <t>GLTL-016-5-220 зеленый (1/24)</t>
  </si>
  <si>
    <t>зеленый</t>
  </si>
  <si>
    <t xml:space="preserve"> 4630031860043 </t>
  </si>
  <si>
    <t>GLTL-004-5-220 синий (1/6)</t>
  </si>
  <si>
    <t>синий</t>
  </si>
  <si>
    <t>5000-5500</t>
  </si>
  <si>
    <t xml:space="preserve"> 4630031860050 </t>
  </si>
  <si>
    <t>GLTL-005-5-220 белый (1/6)</t>
  </si>
  <si>
    <t xml:space="preserve"> 4630031860104 </t>
  </si>
  <si>
    <t>GLTL-010-5-220 белый (1/20)</t>
  </si>
  <si>
    <t>4200-4500</t>
  </si>
  <si>
    <t xml:space="preserve"> 4630031860111 </t>
  </si>
  <si>
    <t>GLTL-011-5-220 черный (1/20)</t>
  </si>
  <si>
    <t xml:space="preserve"> 4630031860166 </t>
  </si>
  <si>
    <t>GLTL-017-8-220 белый (1/12)</t>
  </si>
  <si>
    <t>С функциями</t>
  </si>
  <si>
    <t xml:space="preserve"> 4630031860036 </t>
  </si>
  <si>
    <t>GLTL-003-3-220 белый (1/32)</t>
  </si>
  <si>
    <t>0.33</t>
  </si>
  <si>
    <t>31</t>
  </si>
  <si>
    <t>сенсорный включатель, 3 шага диммирования</t>
  </si>
  <si>
    <t>32</t>
  </si>
  <si>
    <t>5800-6000</t>
  </si>
  <si>
    <t xml:space="preserve"> 4630031860128 </t>
  </si>
  <si>
    <t>GLTL-012-5-220 черный (1/20)</t>
  </si>
  <si>
    <t>0,58</t>
  </si>
  <si>
    <t>1,2</t>
  </si>
  <si>
    <t>сенсорный включатель, 3 шага диммирования, порт usb 1A</t>
  </si>
  <si>
    <t xml:space="preserve"> 4630031860029 </t>
  </si>
  <si>
    <t>GLTL-002-5-220 черный (1/12)</t>
  </si>
  <si>
    <t>0,7</t>
  </si>
  <si>
    <t>5800-6200 К</t>
  </si>
  <si>
    <t xml:space="preserve"> 4630031860012 </t>
  </si>
  <si>
    <t>GLTL-001-5-220 белый (1/12)</t>
  </si>
  <si>
    <t xml:space="preserve"> 4630031867028 </t>
  </si>
  <si>
    <t>GLTL-023-6 белый (1/12)</t>
  </si>
  <si>
    <t>0,45</t>
  </si>
  <si>
    <t>сенс вкл, 3 шага диммир, 3 ур яркости</t>
  </si>
  <si>
    <t>432</t>
  </si>
  <si>
    <t>50000 часов</t>
  </si>
  <si>
    <t>2800-4000-6500K</t>
  </si>
  <si>
    <t xml:space="preserve"> 4630031867042 </t>
  </si>
  <si>
    <t>GLTL-025-7 белый (1/8)</t>
  </si>
  <si>
    <t>0,65</t>
  </si>
  <si>
    <t>сенс вкл,  3 ур яркости</t>
  </si>
  <si>
    <t>454</t>
  </si>
  <si>
    <t>4000-4500K</t>
  </si>
  <si>
    <t xml:space="preserve"> 4630031867035 </t>
  </si>
  <si>
    <t>GLTL-024-8 белый rgb (1/8)</t>
  </si>
  <si>
    <t>0,75</t>
  </si>
  <si>
    <t>rgb + сенс вкл, 3 шага диммир, 3 ур яркости</t>
  </si>
  <si>
    <t xml:space="preserve"> 4630031860067 </t>
  </si>
  <si>
    <t>GLTL-006-9-220 белый (1/30)</t>
  </si>
  <si>
    <t>Традиционные настольные светильники</t>
  </si>
  <si>
    <t>На основании</t>
  </si>
  <si>
    <t xml:space="preserve"> 4630031863952 </t>
  </si>
  <si>
    <t>GTL-032-60-220 желтый на основании (1/24)</t>
  </si>
  <si>
    <t>0,466</t>
  </si>
  <si>
    <t>33,5</t>
  </si>
  <si>
    <t>1,1</t>
  </si>
  <si>
    <t>желтый</t>
  </si>
  <si>
    <t xml:space="preserve"> 4630031863945 </t>
  </si>
  <si>
    <t>GTL-031-60-220 красный на основании (1/24)</t>
  </si>
  <si>
    <t xml:space="preserve"> 4630031863938 </t>
  </si>
  <si>
    <t>GTL-030-60-220 зеленый на основании (1/24)</t>
  </si>
  <si>
    <t xml:space="preserve"> 4630031863921 </t>
  </si>
  <si>
    <t>GTL-029-60-220 синий на основании (1/24)</t>
  </si>
  <si>
    <t xml:space="preserve"> 4630031863914 </t>
  </si>
  <si>
    <t>GTL-028-60-220 черный на основании (1/24)</t>
  </si>
  <si>
    <t xml:space="preserve"> 4630031863907 </t>
  </si>
  <si>
    <t>GTL-027-60-220 белый  на основании (1/24)</t>
  </si>
  <si>
    <t>На прищепке</t>
  </si>
  <si>
    <t xml:space="preserve"> 4630031863891 </t>
  </si>
  <si>
    <t>GTL-026-60-220 желтый на прищепке (1/24)</t>
  </si>
  <si>
    <t>0,266</t>
  </si>
  <si>
    <t xml:space="preserve"> 4630031863884 </t>
  </si>
  <si>
    <t>GTL-025-60-220 красный на прищепке (1/24)</t>
  </si>
  <si>
    <t xml:space="preserve"> 4630031863877 </t>
  </si>
  <si>
    <t>GTL-024-60-220 зеленый на прищепке (1/24)</t>
  </si>
  <si>
    <t xml:space="preserve"> 4630031863860 </t>
  </si>
  <si>
    <t>GTL-023-60-220 синий на прищепке (1/24)</t>
  </si>
  <si>
    <t xml:space="preserve"> 4630031863853 </t>
  </si>
  <si>
    <t>GTL-022-60-220 черный на прищепке (1/24)</t>
  </si>
  <si>
    <t xml:space="preserve"> 4630031863846 </t>
  </si>
  <si>
    <t>GTL-021-60-220 белый на прищепке (1/24)</t>
  </si>
  <si>
    <t>Функции</t>
  </si>
  <si>
    <t>Декоративные светильники</t>
  </si>
  <si>
    <t>Управляемые</t>
  </si>
  <si>
    <t xml:space="preserve"> 4630031864614 </t>
  </si>
  <si>
    <t>GSMCL-031-Smart-36-App Afalina (1/5)</t>
  </si>
  <si>
    <t>2700K /4100K/6500K</t>
  </si>
  <si>
    <t>Упр-е светом и муз ч-з смартфон и пульт (в компл) / rgb подсв / таймер</t>
  </si>
  <si>
    <t>1,3</t>
  </si>
  <si>
    <t>500*480*65</t>
  </si>
  <si>
    <t xml:space="preserve"> 2463003186462 </t>
  </si>
  <si>
    <t>GSMCL-032-Smart-48-R Diamond</t>
  </si>
  <si>
    <t>3940</t>
  </si>
  <si>
    <t>3000K /4000K/6500K</t>
  </si>
  <si>
    <t>Рег-ка ярк и цвета свеч-я  пультом (в комплекте) / ночник</t>
  </si>
  <si>
    <t>380*350*70</t>
  </si>
  <si>
    <t xml:space="preserve"> 2463003186830 </t>
  </si>
  <si>
    <t>GSMCL-032-Smart-48-R Saturn</t>
  </si>
  <si>
    <t xml:space="preserve"> 1463003186829 </t>
  </si>
  <si>
    <t>GSMCL-042-Smart-72 Diamond</t>
  </si>
  <si>
    <t>72</t>
  </si>
  <si>
    <t>5440</t>
  </si>
  <si>
    <t>500*450*70</t>
  </si>
  <si>
    <t xml:space="preserve"> 1463003186828 </t>
  </si>
  <si>
    <t>GSMCL-042-Smart-72 Wave</t>
  </si>
  <si>
    <t>Рег-ка ярк и цвета свеч-я  пультом (в компл) / ночник</t>
  </si>
  <si>
    <t>1,05</t>
  </si>
  <si>
    <t xml:space="preserve"> 1463003186831 </t>
  </si>
  <si>
    <t>GSMCL-042-Smart-72 Saturn</t>
  </si>
  <si>
    <t>1,15</t>
  </si>
  <si>
    <t xml:space="preserve"> 1463003186832 </t>
  </si>
  <si>
    <t>GSMCL-066-Smart-96 Saturn</t>
  </si>
  <si>
    <t>7230</t>
  </si>
  <si>
    <t>Простые без функций</t>
  </si>
  <si>
    <t>GSMCL-001 Bianca</t>
  </si>
  <si>
    <t xml:space="preserve"> 4630031863457 </t>
  </si>
  <si>
    <t>GSMCL-001-12-4  (1/12)</t>
  </si>
  <si>
    <t>777</t>
  </si>
  <si>
    <t>275*237*85</t>
  </si>
  <si>
    <t xml:space="preserve"> 4630031863464 </t>
  </si>
  <si>
    <t>GSMCL-001-18-4 (1/12)</t>
  </si>
  <si>
    <t>1166</t>
  </si>
  <si>
    <t>330*309*105</t>
  </si>
  <si>
    <t xml:space="preserve"> 4630031863471 </t>
  </si>
  <si>
    <t>GSMCL-001-24-4 (1/10)</t>
  </si>
  <si>
    <t>1555</t>
  </si>
  <si>
    <t>395*355*115</t>
  </si>
  <si>
    <t>GSMCL-002 Favi</t>
  </si>
  <si>
    <t xml:space="preserve"> 4630031863488 </t>
  </si>
  <si>
    <t>GSMCL-002-12-4  (1/12)</t>
  </si>
  <si>
    <t xml:space="preserve"> 4630031863495 </t>
  </si>
  <si>
    <t>GSMCL-002-18-4 (1/12)</t>
  </si>
  <si>
    <t xml:space="preserve"> 4630031863501 </t>
  </si>
  <si>
    <t>GSMCL-002-24-4 (1/10)</t>
  </si>
  <si>
    <t>GSMCL-003 Bolla</t>
  </si>
  <si>
    <t xml:space="preserve"> 4630031863518 </t>
  </si>
  <si>
    <t>GSMCL-003-12-4  (1/12)</t>
  </si>
  <si>
    <t xml:space="preserve"> 4630031863525 </t>
  </si>
  <si>
    <t>GSMCL-003-18-4 (1/12)</t>
  </si>
  <si>
    <t xml:space="preserve"> 4630031863532 </t>
  </si>
  <si>
    <t>GSMCL-003-24-4 (1/10)</t>
  </si>
  <si>
    <t>GSMCL-004 Ricamo</t>
  </si>
  <si>
    <t xml:space="preserve"> 4630031863549 </t>
  </si>
  <si>
    <t>GSMCL-004-12-4  (1/12)</t>
  </si>
  <si>
    <t xml:space="preserve"> 4630031863556 </t>
  </si>
  <si>
    <t>GSMCL-004-18-4 (1/12)</t>
  </si>
  <si>
    <t xml:space="preserve"> 4630031863563 </t>
  </si>
  <si>
    <t>GSMCL-004-24-4 (1/10)</t>
  </si>
  <si>
    <t>GSMCL-005 Finestra</t>
  </si>
  <si>
    <t xml:space="preserve"> 4630031863570 </t>
  </si>
  <si>
    <t>GSMCL-005-12-4  (1/12)</t>
  </si>
  <si>
    <t xml:space="preserve"> 4630031863587 </t>
  </si>
  <si>
    <t>GSMCL-005-18-4 (1/12)</t>
  </si>
  <si>
    <t xml:space="preserve"> 4630031863594 </t>
  </si>
  <si>
    <t>GSMCL-005-24-4 (1/10)</t>
  </si>
  <si>
    <t>Бланк заказа продукции General™</t>
  </si>
  <si>
    <r>
      <rPr>
        <b/>
        <sz val="16"/>
        <color theme="1"/>
        <rFont val="Calibri"/>
        <family val="2"/>
        <charset val="204"/>
        <scheme val="minor"/>
      </rPr>
      <t>Тула, ул. Мосина, 29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sz val="14"/>
        <color theme="1"/>
        <rFont val="Calibri"/>
        <family val="2"/>
        <charset val="204"/>
        <scheme val="minor"/>
      </rPr>
      <t>ТЦ "Мастер" п. № 228-230
+7(920)745-56-75
frunze@lamponoff.ru
www.mebelcov.ru</t>
    </r>
  </si>
  <si>
    <r>
      <rPr>
        <b/>
        <sz val="16"/>
        <color theme="1"/>
        <rFont val="Calibri"/>
        <family val="2"/>
        <charset val="204"/>
        <scheme val="minor"/>
      </rPr>
      <t>Тула, ул. Болдина, 94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sz val="14"/>
        <color theme="1"/>
        <rFont val="Calibri"/>
        <family val="2"/>
        <charset val="204"/>
        <scheme val="minor"/>
      </rPr>
      <t>+7(4872)24-59-99
+7(4872)24-79-83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sz val="14"/>
        <color theme="1"/>
        <rFont val="Calibri"/>
        <family val="2"/>
        <charset val="204"/>
        <scheme val="minor"/>
      </rPr>
      <t>+7(920)750-80-86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sz val="14"/>
        <color theme="1"/>
        <rFont val="Calibri"/>
        <family val="2"/>
        <charset val="204"/>
        <scheme val="minor"/>
      </rPr>
      <t>245999@gmail.com</t>
    </r>
  </si>
  <si>
    <t>521202*</t>
  </si>
  <si>
    <t>403104*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</si>
</sst>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0" fillId="2" borderId="0" xfId="0" applyFill="1"/>
    <xf numFmtId="0" fontId="1" fillId="2" borderId="0" xfId="0" applyFont="1" applyFill="1" applyAlignment="1">
      <alignment horizontal="left" vertical="center"/>
    </xf>
    <xf numFmtId="0" fontId="0" fillId="3" borderId="0" xfId="0" applyFill="1"/>
    <xf numFmtId="0" fontId="1" fillId="3" borderId="0" xfId="0" applyFont="1" applyFill="1" applyAlignment="1">
      <alignment horizontal="left" vertical="center"/>
    </xf>
    <xf numFmtId="0" fontId="2" fillId="4" borderId="1" xfId="0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2" fontId="2" fillId="4" borderId="1" xfId="0" applyNumberFormat="1" applyFont="1" applyFill="1" applyBorder="1" applyAlignment="1">
      <alignment horizontal="right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2" fillId="5" borderId="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1" xfId="0" applyBorder="1" applyAlignment="1"/>
    <xf numFmtId="0" fontId="2" fillId="0" borderId="1" xfId="0" applyFont="1" applyBorder="1" applyAlignment="1">
      <alignment horizontal="right" vertical="center" wrapText="1"/>
    </xf>
    <xf numFmtId="0" fontId="0" fillId="0" borderId="1" xfId="0" applyBorder="1" applyAlignment="1">
      <alignment horizont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3" fillId="6" borderId="0" xfId="0" applyFont="1" applyFill="1" applyBorder="1" applyAlignment="1">
      <alignment horizontal="center"/>
    </xf>
    <xf numFmtId="0" fontId="0" fillId="0" borderId="0" xfId="0" applyBorder="1"/>
    <xf numFmtId="0" fontId="2" fillId="4" borderId="10" xfId="0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3" borderId="1" xfId="0" applyFill="1" applyBorder="1"/>
    <xf numFmtId="0" fontId="2" fillId="5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2" fillId="4" borderId="0" xfId="0" applyFont="1" applyFill="1" applyBorder="1" applyAlignment="1">
      <alignment horizontal="center" vertical="center" wrapText="1"/>
    </xf>
    <xf numFmtId="2" fontId="2" fillId="4" borderId="0" xfId="0" applyNumberFormat="1" applyFont="1" applyFill="1" applyBorder="1" applyAlignment="1">
      <alignment horizontal="righ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png"/><Relationship Id="rId13" Type="http://schemas.openxmlformats.org/officeDocument/2006/relationships/image" Target="../media/image77.png"/><Relationship Id="rId18" Type="http://schemas.openxmlformats.org/officeDocument/2006/relationships/image" Target="../media/image82.png"/><Relationship Id="rId3" Type="http://schemas.openxmlformats.org/officeDocument/2006/relationships/image" Target="../media/image67.png"/><Relationship Id="rId21" Type="http://schemas.openxmlformats.org/officeDocument/2006/relationships/image" Target="../media/image85.png"/><Relationship Id="rId7" Type="http://schemas.openxmlformats.org/officeDocument/2006/relationships/image" Target="../media/image71.png"/><Relationship Id="rId12" Type="http://schemas.openxmlformats.org/officeDocument/2006/relationships/image" Target="../media/image76.png"/><Relationship Id="rId17" Type="http://schemas.openxmlformats.org/officeDocument/2006/relationships/image" Target="../media/image81.jpeg"/><Relationship Id="rId2" Type="http://schemas.openxmlformats.org/officeDocument/2006/relationships/image" Target="../media/image66.png"/><Relationship Id="rId16" Type="http://schemas.openxmlformats.org/officeDocument/2006/relationships/image" Target="../media/image80.png"/><Relationship Id="rId20" Type="http://schemas.openxmlformats.org/officeDocument/2006/relationships/image" Target="../media/image84.jpeg"/><Relationship Id="rId1" Type="http://schemas.openxmlformats.org/officeDocument/2006/relationships/image" Target="../media/image65.png"/><Relationship Id="rId6" Type="http://schemas.openxmlformats.org/officeDocument/2006/relationships/image" Target="../media/image70.png"/><Relationship Id="rId11" Type="http://schemas.openxmlformats.org/officeDocument/2006/relationships/image" Target="../media/image75.png"/><Relationship Id="rId5" Type="http://schemas.openxmlformats.org/officeDocument/2006/relationships/image" Target="../media/image69.png"/><Relationship Id="rId15" Type="http://schemas.openxmlformats.org/officeDocument/2006/relationships/image" Target="../media/image79.png"/><Relationship Id="rId23" Type="http://schemas.openxmlformats.org/officeDocument/2006/relationships/image" Target="../media/image64.jpeg"/><Relationship Id="rId10" Type="http://schemas.openxmlformats.org/officeDocument/2006/relationships/image" Target="../media/image74.jpeg"/><Relationship Id="rId19" Type="http://schemas.openxmlformats.org/officeDocument/2006/relationships/image" Target="../media/image83.png"/><Relationship Id="rId4" Type="http://schemas.openxmlformats.org/officeDocument/2006/relationships/image" Target="../media/image68.png"/><Relationship Id="rId9" Type="http://schemas.openxmlformats.org/officeDocument/2006/relationships/image" Target="../media/image73.png"/><Relationship Id="rId14" Type="http://schemas.openxmlformats.org/officeDocument/2006/relationships/image" Target="../media/image78.jpeg"/><Relationship Id="rId22" Type="http://schemas.openxmlformats.org/officeDocument/2006/relationships/image" Target="../media/image63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7" Type="http://schemas.openxmlformats.org/officeDocument/2006/relationships/image" Target="../media/image64.jpe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6" Type="http://schemas.openxmlformats.org/officeDocument/2006/relationships/image" Target="../media/image63.jpeg"/><Relationship Id="rId5" Type="http://schemas.openxmlformats.org/officeDocument/2006/relationships/image" Target="../media/image90.png"/><Relationship Id="rId4" Type="http://schemas.openxmlformats.org/officeDocument/2006/relationships/image" Target="../media/image8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3.png"/><Relationship Id="rId2" Type="http://schemas.openxmlformats.org/officeDocument/2006/relationships/image" Target="../media/image92.png"/><Relationship Id="rId1" Type="http://schemas.openxmlformats.org/officeDocument/2006/relationships/image" Target="../media/image91.jpeg"/><Relationship Id="rId6" Type="http://schemas.openxmlformats.org/officeDocument/2006/relationships/image" Target="../media/image64.jpeg"/><Relationship Id="rId5" Type="http://schemas.openxmlformats.org/officeDocument/2006/relationships/image" Target="../media/image63.jpeg"/><Relationship Id="rId4" Type="http://schemas.openxmlformats.org/officeDocument/2006/relationships/image" Target="../media/image9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jpeg"/><Relationship Id="rId13" Type="http://schemas.openxmlformats.org/officeDocument/2006/relationships/image" Target="../media/image107.jpeg"/><Relationship Id="rId18" Type="http://schemas.openxmlformats.org/officeDocument/2006/relationships/image" Target="../media/image112.jpeg"/><Relationship Id="rId3" Type="http://schemas.openxmlformats.org/officeDocument/2006/relationships/image" Target="../media/image97.jpeg"/><Relationship Id="rId21" Type="http://schemas.openxmlformats.org/officeDocument/2006/relationships/image" Target="../media/image115.png"/><Relationship Id="rId7" Type="http://schemas.openxmlformats.org/officeDocument/2006/relationships/image" Target="../media/image101.jpeg"/><Relationship Id="rId12" Type="http://schemas.openxmlformats.org/officeDocument/2006/relationships/image" Target="../media/image106.jpeg"/><Relationship Id="rId17" Type="http://schemas.openxmlformats.org/officeDocument/2006/relationships/image" Target="../media/image111.jpeg"/><Relationship Id="rId2" Type="http://schemas.openxmlformats.org/officeDocument/2006/relationships/image" Target="../media/image96.jpeg"/><Relationship Id="rId16" Type="http://schemas.openxmlformats.org/officeDocument/2006/relationships/image" Target="../media/image110.jpeg"/><Relationship Id="rId20" Type="http://schemas.openxmlformats.org/officeDocument/2006/relationships/image" Target="../media/image114.png"/><Relationship Id="rId1" Type="http://schemas.openxmlformats.org/officeDocument/2006/relationships/image" Target="../media/image95.jpeg"/><Relationship Id="rId6" Type="http://schemas.openxmlformats.org/officeDocument/2006/relationships/image" Target="../media/image100.jpeg"/><Relationship Id="rId11" Type="http://schemas.openxmlformats.org/officeDocument/2006/relationships/image" Target="../media/image105.jpeg"/><Relationship Id="rId5" Type="http://schemas.openxmlformats.org/officeDocument/2006/relationships/image" Target="../media/image99.jpeg"/><Relationship Id="rId15" Type="http://schemas.openxmlformats.org/officeDocument/2006/relationships/image" Target="../media/image109.jpeg"/><Relationship Id="rId23" Type="http://schemas.openxmlformats.org/officeDocument/2006/relationships/image" Target="../media/image64.jpeg"/><Relationship Id="rId10" Type="http://schemas.openxmlformats.org/officeDocument/2006/relationships/image" Target="../media/image104.jpeg"/><Relationship Id="rId19" Type="http://schemas.openxmlformats.org/officeDocument/2006/relationships/image" Target="../media/image113.jpeg"/><Relationship Id="rId4" Type="http://schemas.openxmlformats.org/officeDocument/2006/relationships/image" Target="../media/image98.jpeg"/><Relationship Id="rId9" Type="http://schemas.openxmlformats.org/officeDocument/2006/relationships/image" Target="../media/image103.jpeg"/><Relationship Id="rId14" Type="http://schemas.openxmlformats.org/officeDocument/2006/relationships/image" Target="../media/image108.jpeg"/><Relationship Id="rId22" Type="http://schemas.openxmlformats.org/officeDocument/2006/relationships/image" Target="../media/image63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jpeg"/><Relationship Id="rId3" Type="http://schemas.openxmlformats.org/officeDocument/2006/relationships/image" Target="../media/image118.jpeg"/><Relationship Id="rId7" Type="http://schemas.openxmlformats.org/officeDocument/2006/relationships/image" Target="../media/image122.jpeg"/><Relationship Id="rId2" Type="http://schemas.openxmlformats.org/officeDocument/2006/relationships/image" Target="../media/image117.jpeg"/><Relationship Id="rId1" Type="http://schemas.openxmlformats.org/officeDocument/2006/relationships/image" Target="../media/image116.jpeg"/><Relationship Id="rId6" Type="http://schemas.openxmlformats.org/officeDocument/2006/relationships/image" Target="../media/image121.jpeg"/><Relationship Id="rId5" Type="http://schemas.openxmlformats.org/officeDocument/2006/relationships/image" Target="../media/image120.jpeg"/><Relationship Id="rId10" Type="http://schemas.openxmlformats.org/officeDocument/2006/relationships/image" Target="../media/image64.jpeg"/><Relationship Id="rId4" Type="http://schemas.openxmlformats.org/officeDocument/2006/relationships/image" Target="../media/image119.jpeg"/><Relationship Id="rId9" Type="http://schemas.openxmlformats.org/officeDocument/2006/relationships/image" Target="../media/image6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125.jpeg"/><Relationship Id="rId1" Type="http://schemas.openxmlformats.org/officeDocument/2006/relationships/image" Target="../media/image124.jpeg"/><Relationship Id="rId4" Type="http://schemas.openxmlformats.org/officeDocument/2006/relationships/image" Target="../media/image6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8.jpeg"/><Relationship Id="rId2" Type="http://schemas.openxmlformats.org/officeDocument/2006/relationships/image" Target="../media/image127.jpeg"/><Relationship Id="rId1" Type="http://schemas.openxmlformats.org/officeDocument/2006/relationships/image" Target="../media/image126.jpeg"/><Relationship Id="rId6" Type="http://schemas.openxmlformats.org/officeDocument/2006/relationships/image" Target="../media/image64.jpeg"/><Relationship Id="rId5" Type="http://schemas.openxmlformats.org/officeDocument/2006/relationships/image" Target="../media/image63.jpeg"/><Relationship Id="rId4" Type="http://schemas.openxmlformats.org/officeDocument/2006/relationships/image" Target="../media/image129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2.jpeg"/><Relationship Id="rId18" Type="http://schemas.openxmlformats.org/officeDocument/2006/relationships/image" Target="../media/image147.jpeg"/><Relationship Id="rId26" Type="http://schemas.openxmlformats.org/officeDocument/2006/relationships/image" Target="../media/image64.jpeg"/><Relationship Id="rId3" Type="http://schemas.openxmlformats.org/officeDocument/2006/relationships/image" Target="../media/image132.jpeg"/><Relationship Id="rId21" Type="http://schemas.openxmlformats.org/officeDocument/2006/relationships/image" Target="../media/image150.jpeg"/><Relationship Id="rId7" Type="http://schemas.openxmlformats.org/officeDocument/2006/relationships/image" Target="../media/image136.jpeg"/><Relationship Id="rId12" Type="http://schemas.openxmlformats.org/officeDocument/2006/relationships/image" Target="../media/image141.jpeg"/><Relationship Id="rId17" Type="http://schemas.openxmlformats.org/officeDocument/2006/relationships/image" Target="../media/image146.jpeg"/><Relationship Id="rId25" Type="http://schemas.openxmlformats.org/officeDocument/2006/relationships/image" Target="../media/image63.jpeg"/><Relationship Id="rId2" Type="http://schemas.openxmlformats.org/officeDocument/2006/relationships/image" Target="../media/image131.jpeg"/><Relationship Id="rId16" Type="http://schemas.openxmlformats.org/officeDocument/2006/relationships/image" Target="../media/image145.jpeg"/><Relationship Id="rId20" Type="http://schemas.openxmlformats.org/officeDocument/2006/relationships/image" Target="../media/image149.jpeg"/><Relationship Id="rId1" Type="http://schemas.openxmlformats.org/officeDocument/2006/relationships/image" Target="../media/image130.png"/><Relationship Id="rId6" Type="http://schemas.openxmlformats.org/officeDocument/2006/relationships/image" Target="../media/image135.jpeg"/><Relationship Id="rId11" Type="http://schemas.openxmlformats.org/officeDocument/2006/relationships/image" Target="../media/image140.jpeg"/><Relationship Id="rId24" Type="http://schemas.openxmlformats.org/officeDocument/2006/relationships/image" Target="../media/image152.jpeg"/><Relationship Id="rId5" Type="http://schemas.openxmlformats.org/officeDocument/2006/relationships/image" Target="../media/image134.jpeg"/><Relationship Id="rId15" Type="http://schemas.openxmlformats.org/officeDocument/2006/relationships/image" Target="../media/image144.jpeg"/><Relationship Id="rId23" Type="http://schemas.openxmlformats.org/officeDocument/2006/relationships/image" Target="../media/image151.jpeg"/><Relationship Id="rId10" Type="http://schemas.openxmlformats.org/officeDocument/2006/relationships/image" Target="../media/image139.jpeg"/><Relationship Id="rId19" Type="http://schemas.openxmlformats.org/officeDocument/2006/relationships/image" Target="../media/image148.jpeg"/><Relationship Id="rId4" Type="http://schemas.openxmlformats.org/officeDocument/2006/relationships/image" Target="../media/image133.jpeg"/><Relationship Id="rId9" Type="http://schemas.openxmlformats.org/officeDocument/2006/relationships/image" Target="../media/image138.jpeg"/><Relationship Id="rId14" Type="http://schemas.openxmlformats.org/officeDocument/2006/relationships/image" Target="../media/image143.jpeg"/><Relationship Id="rId22" Type="http://schemas.openxmlformats.org/officeDocument/2006/relationships/image" Target="../media/image7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240506</xdr:colOff>
      <xdr:row>7</xdr:row>
      <xdr:rowOff>142875</xdr:rowOff>
    </xdr:from>
    <xdr:to>
      <xdr:col>1</xdr:col>
      <xdr:colOff>983456</xdr:colOff>
      <xdr:row>8</xdr:row>
      <xdr:rowOff>452437</xdr:rowOff>
    </xdr:to>
    <xdr:pic>
      <xdr:nvPicPr>
        <xdr:cNvPr id="4097" name="Рисунок 6">
          <a:extLst>
            <a:ext uri="{FF2B5EF4-FFF2-40B4-BE49-F238E27FC236}">
              <a16:creationId xmlns="" xmlns:a16="http://schemas.microsoft.com/office/drawing/2014/main" id="{7FEF3581-9611-42C7-B8BA-5D1C349D8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905125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180975</xdr:colOff>
      <xdr:row>10</xdr:row>
      <xdr:rowOff>95250</xdr:rowOff>
    </xdr:from>
    <xdr:to>
      <xdr:col>1</xdr:col>
      <xdr:colOff>923925</xdr:colOff>
      <xdr:row>11</xdr:row>
      <xdr:rowOff>404812</xdr:rowOff>
    </xdr:to>
    <xdr:pic>
      <xdr:nvPicPr>
        <xdr:cNvPr id="4098" name="Рисунок 12">
          <a:extLst>
            <a:ext uri="{FF2B5EF4-FFF2-40B4-BE49-F238E27FC236}">
              <a16:creationId xmlns="" xmlns:a16="http://schemas.microsoft.com/office/drawing/2014/main" id="{55F0E3DD-0547-4024-8931-05318C69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944" y="4238625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359569</xdr:colOff>
      <xdr:row>13</xdr:row>
      <xdr:rowOff>59532</xdr:rowOff>
    </xdr:from>
    <xdr:to>
      <xdr:col>1</xdr:col>
      <xdr:colOff>731044</xdr:colOff>
      <xdr:row>13</xdr:row>
      <xdr:rowOff>500063</xdr:rowOff>
    </xdr:to>
    <xdr:pic>
      <xdr:nvPicPr>
        <xdr:cNvPr id="4099" name="Рисунок 16">
          <a:extLst>
            <a:ext uri="{FF2B5EF4-FFF2-40B4-BE49-F238E27FC236}">
              <a16:creationId xmlns="" xmlns:a16="http://schemas.microsoft.com/office/drawing/2014/main" id="{B22E944E-AF75-4A47-8185-E54B71A3F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8" y="5584032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180975</xdr:colOff>
      <xdr:row>15</xdr:row>
      <xdr:rowOff>119062</xdr:rowOff>
    </xdr:from>
    <xdr:to>
      <xdr:col>1</xdr:col>
      <xdr:colOff>923925</xdr:colOff>
      <xdr:row>16</xdr:row>
      <xdr:rowOff>428624</xdr:rowOff>
    </xdr:to>
    <xdr:pic>
      <xdr:nvPicPr>
        <xdr:cNvPr id="4100" name="Рисунок 22">
          <a:extLst>
            <a:ext uri="{FF2B5EF4-FFF2-40B4-BE49-F238E27FC236}">
              <a16:creationId xmlns="" xmlns:a16="http://schemas.microsoft.com/office/drawing/2014/main" id="{382259F8-1821-4AF2-9219-7CC45F24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944" y="6453187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180975</xdr:colOff>
      <xdr:row>18</xdr:row>
      <xdr:rowOff>130969</xdr:rowOff>
    </xdr:from>
    <xdr:to>
      <xdr:col>1</xdr:col>
      <xdr:colOff>923925</xdr:colOff>
      <xdr:row>19</xdr:row>
      <xdr:rowOff>440531</xdr:rowOff>
    </xdr:to>
    <xdr:pic>
      <xdr:nvPicPr>
        <xdr:cNvPr id="4101" name="Рисунок 28">
          <a:extLst>
            <a:ext uri="{FF2B5EF4-FFF2-40B4-BE49-F238E27FC236}">
              <a16:creationId xmlns="" xmlns:a16="http://schemas.microsoft.com/office/drawing/2014/main" id="{68AB63DB-7CA7-42EB-965B-996567B6B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944" y="7846219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180975</xdr:colOff>
      <xdr:row>21</xdr:row>
      <xdr:rowOff>178593</xdr:rowOff>
    </xdr:from>
    <xdr:to>
      <xdr:col>1</xdr:col>
      <xdr:colOff>923925</xdr:colOff>
      <xdr:row>22</xdr:row>
      <xdr:rowOff>488155</xdr:rowOff>
    </xdr:to>
    <xdr:pic>
      <xdr:nvPicPr>
        <xdr:cNvPr id="4102" name="Рисунок 34">
          <a:extLst>
            <a:ext uri="{FF2B5EF4-FFF2-40B4-BE49-F238E27FC236}">
              <a16:creationId xmlns="" xmlns:a16="http://schemas.microsoft.com/office/drawing/2014/main" id="{3DB0AA23-01A4-40AF-90F7-613AFE3DE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944" y="9274968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180975</xdr:colOff>
      <xdr:row>24</xdr:row>
      <xdr:rowOff>107156</xdr:rowOff>
    </xdr:from>
    <xdr:to>
      <xdr:col>1</xdr:col>
      <xdr:colOff>923925</xdr:colOff>
      <xdr:row>25</xdr:row>
      <xdr:rowOff>416718</xdr:rowOff>
    </xdr:to>
    <xdr:pic>
      <xdr:nvPicPr>
        <xdr:cNvPr id="4103" name="Рисунок 40">
          <a:extLst>
            <a:ext uri="{FF2B5EF4-FFF2-40B4-BE49-F238E27FC236}">
              <a16:creationId xmlns="" xmlns:a16="http://schemas.microsoft.com/office/drawing/2014/main" id="{EC29139D-28BF-4B94-93BA-20A34DB47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944" y="10584656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33337</xdr:colOff>
      <xdr:row>28</xdr:row>
      <xdr:rowOff>197643</xdr:rowOff>
    </xdr:from>
    <xdr:to>
      <xdr:col>2</xdr:col>
      <xdr:colOff>0</xdr:colOff>
      <xdr:row>30</xdr:row>
      <xdr:rowOff>335755</xdr:rowOff>
    </xdr:to>
    <xdr:pic>
      <xdr:nvPicPr>
        <xdr:cNvPr id="4104" name="Рисунок 48">
          <a:extLst>
            <a:ext uri="{FF2B5EF4-FFF2-40B4-BE49-F238E27FC236}">
              <a16:creationId xmlns="" xmlns:a16="http://schemas.microsoft.com/office/drawing/2014/main" id="{E814F953-1A39-40D1-8D5D-0FEFEDE81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306" y="12294393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383382</xdr:colOff>
      <xdr:row>32</xdr:row>
      <xdr:rowOff>71438</xdr:rowOff>
    </xdr:from>
    <xdr:to>
      <xdr:col>1</xdr:col>
      <xdr:colOff>754857</xdr:colOff>
      <xdr:row>32</xdr:row>
      <xdr:rowOff>511969</xdr:rowOff>
    </xdr:to>
    <xdr:pic>
      <xdr:nvPicPr>
        <xdr:cNvPr id="4105" name="Рисунок 52">
          <a:extLst>
            <a:ext uri="{FF2B5EF4-FFF2-40B4-BE49-F238E27FC236}">
              <a16:creationId xmlns="" xmlns:a16="http://schemas.microsoft.com/office/drawing/2014/main" id="{A7EE38FD-EF0B-4356-AB6B-73051AD60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1" y="14120813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21431</xdr:colOff>
      <xdr:row>35</xdr:row>
      <xdr:rowOff>547688</xdr:rowOff>
    </xdr:from>
    <xdr:to>
      <xdr:col>1</xdr:col>
      <xdr:colOff>1107281</xdr:colOff>
      <xdr:row>38</xdr:row>
      <xdr:rowOff>116681</xdr:rowOff>
    </xdr:to>
    <xdr:pic>
      <xdr:nvPicPr>
        <xdr:cNvPr id="4106" name="Рисунок 62">
          <a:extLst>
            <a:ext uri="{FF2B5EF4-FFF2-40B4-BE49-F238E27FC236}">
              <a16:creationId xmlns="" xmlns:a16="http://schemas.microsoft.com/office/drawing/2014/main" id="{05A54161-5C71-4CF6-8EAA-1746C77C2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644813"/>
          <a:ext cx="1085850" cy="1283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40</xdr:row>
      <xdr:rowOff>197644</xdr:rowOff>
    </xdr:from>
    <xdr:to>
      <xdr:col>1</xdr:col>
      <xdr:colOff>1095375</xdr:colOff>
      <xdr:row>42</xdr:row>
      <xdr:rowOff>335756</xdr:rowOff>
    </xdr:to>
    <xdr:pic>
      <xdr:nvPicPr>
        <xdr:cNvPr id="4107" name="Рисунок 70">
          <a:extLst>
            <a:ext uri="{FF2B5EF4-FFF2-40B4-BE49-F238E27FC236}">
              <a16:creationId xmlns="" xmlns:a16="http://schemas.microsoft.com/office/drawing/2014/main" id="{92FE7590-C26D-4EFE-9D71-C91832A3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94" y="17818894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44</xdr:row>
      <xdr:rowOff>238125</xdr:rowOff>
    </xdr:from>
    <xdr:to>
      <xdr:col>1</xdr:col>
      <xdr:colOff>1095375</xdr:colOff>
      <xdr:row>47</xdr:row>
      <xdr:rowOff>200025</xdr:rowOff>
    </xdr:to>
    <xdr:pic>
      <xdr:nvPicPr>
        <xdr:cNvPr id="4108" name="Рисунок 80">
          <a:extLst>
            <a:ext uri="{FF2B5EF4-FFF2-40B4-BE49-F238E27FC236}">
              <a16:creationId xmlns="" xmlns:a16="http://schemas.microsoft.com/office/drawing/2014/main" id="{88E9D05C-87D3-4B90-92BA-93E1529A2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614487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51</xdr:row>
      <xdr:rowOff>333375</xdr:rowOff>
    </xdr:from>
    <xdr:to>
      <xdr:col>1</xdr:col>
      <xdr:colOff>1095375</xdr:colOff>
      <xdr:row>54</xdr:row>
      <xdr:rowOff>295274</xdr:rowOff>
    </xdr:to>
    <xdr:pic>
      <xdr:nvPicPr>
        <xdr:cNvPr id="4109" name="Рисунок 94">
          <a:extLst>
            <a:ext uri="{FF2B5EF4-FFF2-40B4-BE49-F238E27FC236}">
              <a16:creationId xmlns="" xmlns:a16="http://schemas.microsoft.com/office/drawing/2014/main" id="{EABD072F-F24E-4ACD-A973-51DD9F794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890712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61</xdr:row>
      <xdr:rowOff>333375</xdr:rowOff>
    </xdr:from>
    <xdr:to>
      <xdr:col>1</xdr:col>
      <xdr:colOff>1095375</xdr:colOff>
      <xdr:row>64</xdr:row>
      <xdr:rowOff>285749</xdr:rowOff>
    </xdr:to>
    <xdr:pic>
      <xdr:nvPicPr>
        <xdr:cNvPr id="4110" name="Рисунок 112">
          <a:extLst>
            <a:ext uri="{FF2B5EF4-FFF2-40B4-BE49-F238E27FC236}">
              <a16:creationId xmlns="" xmlns:a16="http://schemas.microsoft.com/office/drawing/2014/main" id="{80B16A21-CF10-45AD-85AE-EAFDF5D62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288857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72</xdr:row>
      <xdr:rowOff>333375</xdr:rowOff>
    </xdr:from>
    <xdr:to>
      <xdr:col>1</xdr:col>
      <xdr:colOff>1095375</xdr:colOff>
      <xdr:row>75</xdr:row>
      <xdr:rowOff>285750</xdr:rowOff>
    </xdr:to>
    <xdr:pic>
      <xdr:nvPicPr>
        <xdr:cNvPr id="4111" name="Рисунок 130">
          <a:extLst>
            <a:ext uri="{FF2B5EF4-FFF2-40B4-BE49-F238E27FC236}">
              <a16:creationId xmlns="" xmlns:a16="http://schemas.microsoft.com/office/drawing/2014/main" id="{F8D52B1B-1847-4C93-BFE4-7F5DAD343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730817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82</xdr:row>
      <xdr:rowOff>333375</xdr:rowOff>
    </xdr:from>
    <xdr:to>
      <xdr:col>1</xdr:col>
      <xdr:colOff>1095375</xdr:colOff>
      <xdr:row>85</xdr:row>
      <xdr:rowOff>285751</xdr:rowOff>
    </xdr:to>
    <xdr:pic>
      <xdr:nvPicPr>
        <xdr:cNvPr id="4112" name="Рисунок 148">
          <a:extLst>
            <a:ext uri="{FF2B5EF4-FFF2-40B4-BE49-F238E27FC236}">
              <a16:creationId xmlns="" xmlns:a16="http://schemas.microsoft.com/office/drawing/2014/main" id="{9BF5B238-85D6-4B8A-97BF-A729E5041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148965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240506</xdr:colOff>
      <xdr:row>90</xdr:row>
      <xdr:rowOff>166687</xdr:rowOff>
    </xdr:from>
    <xdr:to>
      <xdr:col>1</xdr:col>
      <xdr:colOff>983456</xdr:colOff>
      <xdr:row>91</xdr:row>
      <xdr:rowOff>476249</xdr:rowOff>
    </xdr:to>
    <xdr:pic>
      <xdr:nvPicPr>
        <xdr:cNvPr id="4113" name="Рисунок 154">
          <a:extLst>
            <a:ext uri="{FF2B5EF4-FFF2-40B4-BE49-F238E27FC236}">
              <a16:creationId xmlns="" xmlns:a16="http://schemas.microsoft.com/office/drawing/2014/main" id="{D3F736AE-7CD2-4213-BB0B-85AF2F227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8385750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94</xdr:row>
      <xdr:rowOff>333375</xdr:rowOff>
    </xdr:from>
    <xdr:to>
      <xdr:col>1</xdr:col>
      <xdr:colOff>1095375</xdr:colOff>
      <xdr:row>97</xdr:row>
      <xdr:rowOff>295275</xdr:rowOff>
    </xdr:to>
    <xdr:pic>
      <xdr:nvPicPr>
        <xdr:cNvPr id="4114" name="Рисунок 168">
          <a:extLst>
            <a:ext uri="{FF2B5EF4-FFF2-40B4-BE49-F238E27FC236}">
              <a16:creationId xmlns="" xmlns:a16="http://schemas.microsoft.com/office/drawing/2014/main" id="{DC1E4D02-6715-4DB8-B434-2DF77954E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634740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104</xdr:row>
      <xdr:rowOff>333375</xdr:rowOff>
    </xdr:from>
    <xdr:to>
      <xdr:col>1</xdr:col>
      <xdr:colOff>1095375</xdr:colOff>
      <xdr:row>107</xdr:row>
      <xdr:rowOff>285750</xdr:rowOff>
    </xdr:to>
    <xdr:pic>
      <xdr:nvPicPr>
        <xdr:cNvPr id="4115" name="Рисунок 186">
          <a:extLst>
            <a:ext uri="{FF2B5EF4-FFF2-40B4-BE49-F238E27FC236}">
              <a16:creationId xmlns="" xmlns:a16="http://schemas.microsoft.com/office/drawing/2014/main" id="{88BE5E52-C1BD-454F-86CD-E32FD0A3E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032885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114</xdr:row>
      <xdr:rowOff>333375</xdr:rowOff>
    </xdr:from>
    <xdr:to>
      <xdr:col>1</xdr:col>
      <xdr:colOff>1095375</xdr:colOff>
      <xdr:row>117</xdr:row>
      <xdr:rowOff>285750</xdr:rowOff>
    </xdr:to>
    <xdr:pic>
      <xdr:nvPicPr>
        <xdr:cNvPr id="4116" name="Рисунок 204">
          <a:extLst>
            <a:ext uri="{FF2B5EF4-FFF2-40B4-BE49-F238E27FC236}">
              <a16:creationId xmlns="" xmlns:a16="http://schemas.microsoft.com/office/drawing/2014/main" id="{131D5568-57C5-422A-B082-8A55C54C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451032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127</xdr:row>
      <xdr:rowOff>114300</xdr:rowOff>
    </xdr:from>
    <xdr:to>
      <xdr:col>1</xdr:col>
      <xdr:colOff>1095375</xdr:colOff>
      <xdr:row>130</xdr:row>
      <xdr:rowOff>66675</xdr:rowOff>
    </xdr:to>
    <xdr:pic>
      <xdr:nvPicPr>
        <xdr:cNvPr id="4117" name="Рисунок 228">
          <a:extLst>
            <a:ext uri="{FF2B5EF4-FFF2-40B4-BE49-F238E27FC236}">
              <a16:creationId xmlns="" xmlns:a16="http://schemas.microsoft.com/office/drawing/2014/main" id="{38207893-FF14-4753-B70D-3D88F906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958715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139</xdr:row>
      <xdr:rowOff>333375</xdr:rowOff>
    </xdr:from>
    <xdr:to>
      <xdr:col>1</xdr:col>
      <xdr:colOff>1095375</xdr:colOff>
      <xdr:row>142</xdr:row>
      <xdr:rowOff>285750</xdr:rowOff>
    </xdr:to>
    <xdr:pic>
      <xdr:nvPicPr>
        <xdr:cNvPr id="4118" name="Рисунок 246">
          <a:extLst>
            <a:ext uri="{FF2B5EF4-FFF2-40B4-BE49-F238E27FC236}">
              <a16:creationId xmlns="" xmlns:a16="http://schemas.microsoft.com/office/drawing/2014/main" id="{FE9C8E96-8AF6-444C-A7F3-04D1AC595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5466397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149</xdr:row>
      <xdr:rowOff>333375</xdr:rowOff>
    </xdr:from>
    <xdr:to>
      <xdr:col>1</xdr:col>
      <xdr:colOff>1095375</xdr:colOff>
      <xdr:row>152</xdr:row>
      <xdr:rowOff>285750</xdr:rowOff>
    </xdr:to>
    <xdr:pic>
      <xdr:nvPicPr>
        <xdr:cNvPr id="4119" name="Рисунок 264">
          <a:extLst>
            <a:ext uri="{FF2B5EF4-FFF2-40B4-BE49-F238E27FC236}">
              <a16:creationId xmlns="" xmlns:a16="http://schemas.microsoft.com/office/drawing/2014/main" id="{1EF5EFF5-B1C4-4DE9-A84E-FB81DEC84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5884545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383381</xdr:colOff>
      <xdr:row>157</xdr:row>
      <xdr:rowOff>71437</xdr:rowOff>
    </xdr:from>
    <xdr:to>
      <xdr:col>1</xdr:col>
      <xdr:colOff>754856</xdr:colOff>
      <xdr:row>157</xdr:row>
      <xdr:rowOff>511968</xdr:rowOff>
    </xdr:to>
    <xdr:pic>
      <xdr:nvPicPr>
        <xdr:cNvPr id="4120" name="Рисунок 268">
          <a:extLst>
            <a:ext uri="{FF2B5EF4-FFF2-40B4-BE49-F238E27FC236}">
              <a16:creationId xmlns="" xmlns:a16="http://schemas.microsoft.com/office/drawing/2014/main" id="{61F8CFB9-385D-4B17-8575-AE9307770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66043968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161</xdr:row>
      <xdr:rowOff>114300</xdr:rowOff>
    </xdr:from>
    <xdr:to>
      <xdr:col>1</xdr:col>
      <xdr:colOff>1095375</xdr:colOff>
      <xdr:row>164</xdr:row>
      <xdr:rowOff>66676</xdr:rowOff>
    </xdr:to>
    <xdr:pic>
      <xdr:nvPicPr>
        <xdr:cNvPr id="4121" name="Рисунок 284">
          <a:extLst>
            <a:ext uri="{FF2B5EF4-FFF2-40B4-BE49-F238E27FC236}">
              <a16:creationId xmlns="" xmlns:a16="http://schemas.microsoft.com/office/drawing/2014/main" id="{8866CA13-72A4-41DD-8203-5AB7D820C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6348412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21431</xdr:colOff>
      <xdr:row>169</xdr:row>
      <xdr:rowOff>35719</xdr:rowOff>
    </xdr:from>
    <xdr:to>
      <xdr:col>1</xdr:col>
      <xdr:colOff>1107281</xdr:colOff>
      <xdr:row>171</xdr:row>
      <xdr:rowOff>488156</xdr:rowOff>
    </xdr:to>
    <xdr:pic>
      <xdr:nvPicPr>
        <xdr:cNvPr id="4122" name="Рисунок 292">
          <a:extLst>
            <a:ext uri="{FF2B5EF4-FFF2-40B4-BE49-F238E27FC236}">
              <a16:creationId xmlns="" xmlns:a16="http://schemas.microsoft.com/office/drawing/2014/main" id="{98928733-1163-4BD8-8F93-883AB0743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70818375"/>
          <a:ext cx="1085850" cy="1595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176</xdr:row>
      <xdr:rowOff>333375</xdr:rowOff>
    </xdr:from>
    <xdr:to>
      <xdr:col>1</xdr:col>
      <xdr:colOff>1095375</xdr:colOff>
      <xdr:row>179</xdr:row>
      <xdr:rowOff>285750</xdr:rowOff>
    </xdr:to>
    <xdr:pic>
      <xdr:nvPicPr>
        <xdr:cNvPr id="4123" name="Рисунок 310">
          <a:extLst>
            <a:ext uri="{FF2B5EF4-FFF2-40B4-BE49-F238E27FC236}">
              <a16:creationId xmlns="" xmlns:a16="http://schemas.microsoft.com/office/drawing/2014/main" id="{EE488203-10B2-4F0D-A10C-2E2669C70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6947535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186</xdr:row>
      <xdr:rowOff>333375</xdr:rowOff>
    </xdr:from>
    <xdr:to>
      <xdr:col>1</xdr:col>
      <xdr:colOff>1095375</xdr:colOff>
      <xdr:row>189</xdr:row>
      <xdr:rowOff>285750</xdr:rowOff>
    </xdr:to>
    <xdr:pic>
      <xdr:nvPicPr>
        <xdr:cNvPr id="4124" name="Рисунок 328">
          <a:extLst>
            <a:ext uri="{FF2B5EF4-FFF2-40B4-BE49-F238E27FC236}">
              <a16:creationId xmlns="" xmlns:a16="http://schemas.microsoft.com/office/drawing/2014/main" id="{D4D11844-9090-413D-B5E7-C00C3CC37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7365682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197</xdr:row>
      <xdr:rowOff>333375</xdr:rowOff>
    </xdr:from>
    <xdr:to>
      <xdr:col>1</xdr:col>
      <xdr:colOff>1095375</xdr:colOff>
      <xdr:row>200</xdr:row>
      <xdr:rowOff>285750</xdr:rowOff>
    </xdr:to>
    <xdr:pic>
      <xdr:nvPicPr>
        <xdr:cNvPr id="4125" name="Рисунок 346">
          <a:extLst>
            <a:ext uri="{FF2B5EF4-FFF2-40B4-BE49-F238E27FC236}">
              <a16:creationId xmlns="" xmlns:a16="http://schemas.microsoft.com/office/drawing/2014/main" id="{6B63FFD9-1EC2-44B6-9D7C-0DFAEDD7E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7807642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207</xdr:row>
      <xdr:rowOff>333375</xdr:rowOff>
    </xdr:from>
    <xdr:to>
      <xdr:col>1</xdr:col>
      <xdr:colOff>1095375</xdr:colOff>
      <xdr:row>210</xdr:row>
      <xdr:rowOff>285750</xdr:rowOff>
    </xdr:to>
    <xdr:pic>
      <xdr:nvPicPr>
        <xdr:cNvPr id="4126" name="Рисунок 364">
          <a:extLst>
            <a:ext uri="{FF2B5EF4-FFF2-40B4-BE49-F238E27FC236}">
              <a16:creationId xmlns="" xmlns:a16="http://schemas.microsoft.com/office/drawing/2014/main" id="{D6B247D8-4967-4DF3-9E7E-76A8EAB90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8225790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33338</xdr:colOff>
      <xdr:row>215</xdr:row>
      <xdr:rowOff>19050</xdr:rowOff>
    </xdr:from>
    <xdr:to>
      <xdr:col>2</xdr:col>
      <xdr:colOff>1</xdr:colOff>
      <xdr:row>217</xdr:row>
      <xdr:rowOff>419100</xdr:rowOff>
    </xdr:to>
    <xdr:pic>
      <xdr:nvPicPr>
        <xdr:cNvPr id="4127" name="Рисунок 372">
          <a:extLst>
            <a:ext uri="{FF2B5EF4-FFF2-40B4-BE49-F238E27FC236}">
              <a16:creationId xmlns="" xmlns:a16="http://schemas.microsoft.com/office/drawing/2014/main" id="{3F48F288-FE6E-4DCF-9A09-01E054321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307" y="90042206"/>
          <a:ext cx="1085850" cy="128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395287</xdr:colOff>
      <xdr:row>220</xdr:row>
      <xdr:rowOff>83344</xdr:rowOff>
    </xdr:from>
    <xdr:to>
      <xdr:col>1</xdr:col>
      <xdr:colOff>766762</xdr:colOff>
      <xdr:row>220</xdr:row>
      <xdr:rowOff>523875</xdr:rowOff>
    </xdr:to>
    <xdr:pic>
      <xdr:nvPicPr>
        <xdr:cNvPr id="4128" name="Рисунок 376">
          <a:extLst>
            <a:ext uri="{FF2B5EF4-FFF2-40B4-BE49-F238E27FC236}">
              <a16:creationId xmlns="" xmlns:a16="http://schemas.microsoft.com/office/drawing/2014/main" id="{19BCD439-1BBC-427C-A96F-5758A45E0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256" y="91904344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225</xdr:row>
      <xdr:rowOff>333375</xdr:rowOff>
    </xdr:from>
    <xdr:to>
      <xdr:col>1</xdr:col>
      <xdr:colOff>1095375</xdr:colOff>
      <xdr:row>228</xdr:row>
      <xdr:rowOff>285749</xdr:rowOff>
    </xdr:to>
    <xdr:pic>
      <xdr:nvPicPr>
        <xdr:cNvPr id="4129" name="Рисунок 394">
          <a:extLst>
            <a:ext uri="{FF2B5EF4-FFF2-40B4-BE49-F238E27FC236}">
              <a16:creationId xmlns="" xmlns:a16="http://schemas.microsoft.com/office/drawing/2014/main" id="{EC5FB65B-699F-4F97-B292-BE62B3A72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8914447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235</xdr:row>
      <xdr:rowOff>333375</xdr:rowOff>
    </xdr:from>
    <xdr:to>
      <xdr:col>1</xdr:col>
      <xdr:colOff>1095375</xdr:colOff>
      <xdr:row>238</xdr:row>
      <xdr:rowOff>285751</xdr:rowOff>
    </xdr:to>
    <xdr:pic>
      <xdr:nvPicPr>
        <xdr:cNvPr id="4130" name="Рисунок 412">
          <a:extLst>
            <a:ext uri="{FF2B5EF4-FFF2-40B4-BE49-F238E27FC236}">
              <a16:creationId xmlns="" xmlns:a16="http://schemas.microsoft.com/office/drawing/2014/main" id="{30871A38-7F70-4E7B-BBB6-9A725DAD4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332595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245</xdr:row>
      <xdr:rowOff>238125</xdr:rowOff>
    </xdr:from>
    <xdr:to>
      <xdr:col>1</xdr:col>
      <xdr:colOff>1095375</xdr:colOff>
      <xdr:row>248</xdr:row>
      <xdr:rowOff>200026</xdr:rowOff>
    </xdr:to>
    <xdr:pic>
      <xdr:nvPicPr>
        <xdr:cNvPr id="4131" name="Рисунок 426">
          <a:extLst>
            <a:ext uri="{FF2B5EF4-FFF2-40B4-BE49-F238E27FC236}">
              <a16:creationId xmlns="" xmlns:a16="http://schemas.microsoft.com/office/drawing/2014/main" id="{89ED715B-1287-4FD9-B277-9AD3042BC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72121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255</xdr:row>
      <xdr:rowOff>114300</xdr:rowOff>
    </xdr:from>
    <xdr:to>
      <xdr:col>1</xdr:col>
      <xdr:colOff>1095375</xdr:colOff>
      <xdr:row>258</xdr:row>
      <xdr:rowOff>66675</xdr:rowOff>
    </xdr:to>
    <xdr:pic>
      <xdr:nvPicPr>
        <xdr:cNvPr id="4132" name="Рисунок 450">
          <a:extLst>
            <a:ext uri="{FF2B5EF4-FFF2-40B4-BE49-F238E27FC236}">
              <a16:creationId xmlns="" xmlns:a16="http://schemas.microsoft.com/office/drawing/2014/main" id="{83EB635B-E794-4C30-B43C-7FB1DF46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0126980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265</xdr:row>
      <xdr:rowOff>238125</xdr:rowOff>
    </xdr:from>
    <xdr:to>
      <xdr:col>1</xdr:col>
      <xdr:colOff>1095375</xdr:colOff>
      <xdr:row>268</xdr:row>
      <xdr:rowOff>200025</xdr:rowOff>
    </xdr:to>
    <xdr:pic>
      <xdr:nvPicPr>
        <xdr:cNvPr id="4133" name="Рисунок 460">
          <a:extLst>
            <a:ext uri="{FF2B5EF4-FFF2-40B4-BE49-F238E27FC236}">
              <a16:creationId xmlns="" xmlns:a16="http://schemas.microsoft.com/office/drawing/2014/main" id="{F016A8AE-8BDC-40A2-89D2-C8F39A00A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0537507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204788</xdr:colOff>
      <xdr:row>270</xdr:row>
      <xdr:rowOff>142875</xdr:rowOff>
    </xdr:from>
    <xdr:to>
      <xdr:col>1</xdr:col>
      <xdr:colOff>947738</xdr:colOff>
      <xdr:row>271</xdr:row>
      <xdr:rowOff>452438</xdr:rowOff>
    </xdr:to>
    <xdr:pic>
      <xdr:nvPicPr>
        <xdr:cNvPr id="4134" name="Рисунок 466">
          <a:extLst>
            <a:ext uri="{FF2B5EF4-FFF2-40B4-BE49-F238E27FC236}">
              <a16:creationId xmlns="" xmlns:a16="http://schemas.microsoft.com/office/drawing/2014/main" id="{EECB5BD7-C225-4CAC-9633-41F501D31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7" y="112299750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274</xdr:row>
      <xdr:rowOff>19050</xdr:rowOff>
    </xdr:from>
    <xdr:to>
      <xdr:col>1</xdr:col>
      <xdr:colOff>1095375</xdr:colOff>
      <xdr:row>276</xdr:row>
      <xdr:rowOff>419099</xdr:rowOff>
    </xdr:to>
    <xdr:pic>
      <xdr:nvPicPr>
        <xdr:cNvPr id="4135" name="Рисунок 478">
          <a:extLst>
            <a:ext uri="{FF2B5EF4-FFF2-40B4-BE49-F238E27FC236}">
              <a16:creationId xmlns="" xmlns:a16="http://schemas.microsoft.com/office/drawing/2014/main" id="{5CADCAA1-6082-4742-A5A2-E86B98108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0869930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33338</xdr:colOff>
      <xdr:row>279</xdr:row>
      <xdr:rowOff>280987</xdr:rowOff>
    </xdr:from>
    <xdr:to>
      <xdr:col>2</xdr:col>
      <xdr:colOff>1</xdr:colOff>
      <xdr:row>281</xdr:row>
      <xdr:rowOff>419099</xdr:rowOff>
    </xdr:to>
    <xdr:pic>
      <xdr:nvPicPr>
        <xdr:cNvPr id="4136" name="Рисунок 486">
          <a:extLst>
            <a:ext uri="{FF2B5EF4-FFF2-40B4-BE49-F238E27FC236}">
              <a16:creationId xmlns="" xmlns:a16="http://schemas.microsoft.com/office/drawing/2014/main" id="{67849E0B-19EB-4121-AC9E-767D654C1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307" y="116259768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157162</xdr:colOff>
      <xdr:row>284</xdr:row>
      <xdr:rowOff>119063</xdr:rowOff>
    </xdr:from>
    <xdr:to>
      <xdr:col>1</xdr:col>
      <xdr:colOff>900112</xdr:colOff>
      <xdr:row>285</xdr:row>
      <xdr:rowOff>428625</xdr:rowOff>
    </xdr:to>
    <xdr:pic>
      <xdr:nvPicPr>
        <xdr:cNvPr id="4137" name="Рисунок 492">
          <a:extLst>
            <a:ext uri="{FF2B5EF4-FFF2-40B4-BE49-F238E27FC236}">
              <a16:creationId xmlns="" xmlns:a16="http://schemas.microsoft.com/office/drawing/2014/main" id="{1C1E0693-0E66-41B6-826E-8838B15FB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131" y="118288594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204787</xdr:colOff>
      <xdr:row>287</xdr:row>
      <xdr:rowOff>166687</xdr:rowOff>
    </xdr:from>
    <xdr:to>
      <xdr:col>1</xdr:col>
      <xdr:colOff>947737</xdr:colOff>
      <xdr:row>288</xdr:row>
      <xdr:rowOff>476250</xdr:rowOff>
    </xdr:to>
    <xdr:pic>
      <xdr:nvPicPr>
        <xdr:cNvPr id="4138" name="Рисунок 498">
          <a:extLst>
            <a:ext uri="{FF2B5EF4-FFF2-40B4-BE49-F238E27FC236}">
              <a16:creationId xmlns="" xmlns:a16="http://schemas.microsoft.com/office/drawing/2014/main" id="{11F6651F-826A-4F4E-AC84-11F925673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6" y="119717343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291</xdr:row>
      <xdr:rowOff>333375</xdr:rowOff>
    </xdr:from>
    <xdr:to>
      <xdr:col>1</xdr:col>
      <xdr:colOff>1095375</xdr:colOff>
      <xdr:row>294</xdr:row>
      <xdr:rowOff>295275</xdr:rowOff>
    </xdr:to>
    <xdr:pic>
      <xdr:nvPicPr>
        <xdr:cNvPr id="4139" name="Рисунок 512">
          <a:extLst>
            <a:ext uri="{FF2B5EF4-FFF2-40B4-BE49-F238E27FC236}">
              <a16:creationId xmlns="" xmlns:a16="http://schemas.microsoft.com/office/drawing/2014/main" id="{D577B9C1-B093-467F-BA8F-3D8AB677F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154620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216693</xdr:colOff>
      <xdr:row>298</xdr:row>
      <xdr:rowOff>142875</xdr:rowOff>
    </xdr:from>
    <xdr:to>
      <xdr:col>1</xdr:col>
      <xdr:colOff>959643</xdr:colOff>
      <xdr:row>299</xdr:row>
      <xdr:rowOff>452438</xdr:rowOff>
    </xdr:to>
    <xdr:pic>
      <xdr:nvPicPr>
        <xdr:cNvPr id="4140" name="Рисунок 518">
          <a:extLst>
            <a:ext uri="{FF2B5EF4-FFF2-40B4-BE49-F238E27FC236}">
              <a16:creationId xmlns="" xmlns:a16="http://schemas.microsoft.com/office/drawing/2014/main" id="{0C197097-C792-4A36-9762-7D005AD02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" y="124396500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303</xdr:row>
      <xdr:rowOff>19050</xdr:rowOff>
    </xdr:from>
    <xdr:to>
      <xdr:col>1</xdr:col>
      <xdr:colOff>1095375</xdr:colOff>
      <xdr:row>305</xdr:row>
      <xdr:rowOff>419100</xdr:rowOff>
    </xdr:to>
    <xdr:pic>
      <xdr:nvPicPr>
        <xdr:cNvPr id="4141" name="Рисунок 530">
          <a:extLst>
            <a:ext uri="{FF2B5EF4-FFF2-40B4-BE49-F238E27FC236}">
              <a16:creationId xmlns="" xmlns:a16="http://schemas.microsoft.com/office/drawing/2014/main" id="{E7CFDDEF-6CE0-430A-82F2-F5B2F83E2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198054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216693</xdr:colOff>
      <xdr:row>308</xdr:row>
      <xdr:rowOff>119062</xdr:rowOff>
    </xdr:from>
    <xdr:to>
      <xdr:col>1</xdr:col>
      <xdr:colOff>959643</xdr:colOff>
      <xdr:row>309</xdr:row>
      <xdr:rowOff>428625</xdr:rowOff>
    </xdr:to>
    <xdr:pic>
      <xdr:nvPicPr>
        <xdr:cNvPr id="4142" name="Рисунок 536">
          <a:extLst>
            <a:ext uri="{FF2B5EF4-FFF2-40B4-BE49-F238E27FC236}">
              <a16:creationId xmlns="" xmlns:a16="http://schemas.microsoft.com/office/drawing/2014/main" id="{41D14106-B2BA-434A-801A-A4307E4E1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662" y="128432718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33337</xdr:colOff>
      <xdr:row>311</xdr:row>
      <xdr:rowOff>209549</xdr:rowOff>
    </xdr:from>
    <xdr:to>
      <xdr:col>2</xdr:col>
      <xdr:colOff>0</xdr:colOff>
      <xdr:row>313</xdr:row>
      <xdr:rowOff>347661</xdr:rowOff>
    </xdr:to>
    <xdr:pic>
      <xdr:nvPicPr>
        <xdr:cNvPr id="4143" name="Рисунок 544">
          <a:extLst>
            <a:ext uri="{FF2B5EF4-FFF2-40B4-BE49-F238E27FC236}">
              <a16:creationId xmlns="" xmlns:a16="http://schemas.microsoft.com/office/drawing/2014/main" id="{13790130-092E-4292-8055-EC1025523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306" y="129904330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169069</xdr:colOff>
      <xdr:row>314</xdr:row>
      <xdr:rowOff>202407</xdr:rowOff>
    </xdr:from>
    <xdr:to>
      <xdr:col>1</xdr:col>
      <xdr:colOff>912019</xdr:colOff>
      <xdr:row>316</xdr:row>
      <xdr:rowOff>404814</xdr:rowOff>
    </xdr:to>
    <xdr:pic>
      <xdr:nvPicPr>
        <xdr:cNvPr id="4144" name="Рисунок 550">
          <a:extLst>
            <a:ext uri="{FF2B5EF4-FFF2-40B4-BE49-F238E27FC236}">
              <a16:creationId xmlns="" xmlns:a16="http://schemas.microsoft.com/office/drawing/2014/main" id="{D8AD63AA-694A-4629-AD67-AFC5C5E02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8" y="131611688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319</xdr:row>
      <xdr:rowOff>0</xdr:rowOff>
    </xdr:from>
    <xdr:to>
      <xdr:col>1</xdr:col>
      <xdr:colOff>742950</xdr:colOff>
      <xdr:row>320</xdr:row>
      <xdr:rowOff>0</xdr:rowOff>
    </xdr:to>
    <xdr:pic>
      <xdr:nvPicPr>
        <xdr:cNvPr id="4145" name="Рисунок 554">
          <a:extLst>
            <a:ext uri="{FF2B5EF4-FFF2-40B4-BE49-F238E27FC236}">
              <a16:creationId xmlns="" xmlns:a16="http://schemas.microsoft.com/office/drawing/2014/main" id="{5E9556AE-BE28-487C-8D90-D5A367E93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25796675"/>
          <a:ext cx="371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320</xdr:row>
      <xdr:rowOff>0</xdr:rowOff>
    </xdr:from>
    <xdr:to>
      <xdr:col>1</xdr:col>
      <xdr:colOff>742950</xdr:colOff>
      <xdr:row>321</xdr:row>
      <xdr:rowOff>0</xdr:rowOff>
    </xdr:to>
    <xdr:pic>
      <xdr:nvPicPr>
        <xdr:cNvPr id="4146" name="Рисунок 558">
          <a:extLst>
            <a:ext uri="{FF2B5EF4-FFF2-40B4-BE49-F238E27FC236}">
              <a16:creationId xmlns="" xmlns:a16="http://schemas.microsoft.com/office/drawing/2014/main" id="{64F854F3-420F-4983-A113-79EB60F15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26234825"/>
          <a:ext cx="371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321</xdr:row>
      <xdr:rowOff>0</xdr:rowOff>
    </xdr:from>
    <xdr:to>
      <xdr:col>1</xdr:col>
      <xdr:colOff>742950</xdr:colOff>
      <xdr:row>322</xdr:row>
      <xdr:rowOff>1</xdr:rowOff>
    </xdr:to>
    <xdr:pic>
      <xdr:nvPicPr>
        <xdr:cNvPr id="4147" name="Рисунок 562">
          <a:extLst>
            <a:ext uri="{FF2B5EF4-FFF2-40B4-BE49-F238E27FC236}">
              <a16:creationId xmlns="" xmlns:a16="http://schemas.microsoft.com/office/drawing/2014/main" id="{FD3ED8A2-61FE-45A2-8A78-787C89455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26672975"/>
          <a:ext cx="371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322</xdr:row>
      <xdr:rowOff>0</xdr:rowOff>
    </xdr:from>
    <xdr:to>
      <xdr:col>1</xdr:col>
      <xdr:colOff>742950</xdr:colOff>
      <xdr:row>323</xdr:row>
      <xdr:rowOff>-1</xdr:rowOff>
    </xdr:to>
    <xdr:pic>
      <xdr:nvPicPr>
        <xdr:cNvPr id="4148" name="Рисунок 566">
          <a:extLst>
            <a:ext uri="{FF2B5EF4-FFF2-40B4-BE49-F238E27FC236}">
              <a16:creationId xmlns="" xmlns:a16="http://schemas.microsoft.com/office/drawing/2014/main" id="{F97D32B7-6E3E-4015-99B3-95F077ACE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27111125"/>
          <a:ext cx="371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326</xdr:row>
      <xdr:rowOff>238125</xdr:rowOff>
    </xdr:from>
    <xdr:to>
      <xdr:col>1</xdr:col>
      <xdr:colOff>1095375</xdr:colOff>
      <xdr:row>329</xdr:row>
      <xdr:rowOff>200025</xdr:rowOff>
    </xdr:to>
    <xdr:pic>
      <xdr:nvPicPr>
        <xdr:cNvPr id="4149" name="Рисунок 580">
          <a:extLst>
            <a:ext uri="{FF2B5EF4-FFF2-40B4-BE49-F238E27FC236}">
              <a16:creationId xmlns="" xmlns:a16="http://schemas.microsoft.com/office/drawing/2014/main" id="{49B84F9B-C9AE-479A-8530-13BA15EAC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2870180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333</xdr:row>
      <xdr:rowOff>238125</xdr:rowOff>
    </xdr:from>
    <xdr:to>
      <xdr:col>1</xdr:col>
      <xdr:colOff>1095375</xdr:colOff>
      <xdr:row>336</xdr:row>
      <xdr:rowOff>200024</xdr:rowOff>
    </xdr:to>
    <xdr:pic>
      <xdr:nvPicPr>
        <xdr:cNvPr id="4150" name="Рисунок 594">
          <a:extLst>
            <a:ext uri="{FF2B5EF4-FFF2-40B4-BE49-F238E27FC236}">
              <a16:creationId xmlns="" xmlns:a16="http://schemas.microsoft.com/office/drawing/2014/main" id="{86E061C5-3C66-4EFA-8AEA-D4A3D755F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156882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345</xdr:row>
      <xdr:rowOff>114300</xdr:rowOff>
    </xdr:from>
    <xdr:to>
      <xdr:col>1</xdr:col>
      <xdr:colOff>1095375</xdr:colOff>
      <xdr:row>348</xdr:row>
      <xdr:rowOff>66675</xdr:rowOff>
    </xdr:to>
    <xdr:pic>
      <xdr:nvPicPr>
        <xdr:cNvPr id="4151" name="Рисунок 626">
          <a:extLst>
            <a:ext uri="{FF2B5EF4-FFF2-40B4-BE49-F238E27FC236}">
              <a16:creationId xmlns="" xmlns:a16="http://schemas.microsoft.com/office/drawing/2014/main" id="{1DE4FB71-AA00-4FD7-BBCC-0EE06AD4E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650277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358</xdr:row>
      <xdr:rowOff>333375</xdr:rowOff>
    </xdr:from>
    <xdr:to>
      <xdr:col>1</xdr:col>
      <xdr:colOff>1095375</xdr:colOff>
      <xdr:row>361</xdr:row>
      <xdr:rowOff>295275</xdr:rowOff>
    </xdr:to>
    <xdr:pic>
      <xdr:nvPicPr>
        <xdr:cNvPr id="4152" name="Рисунок 640">
          <a:extLst>
            <a:ext uri="{FF2B5EF4-FFF2-40B4-BE49-F238E27FC236}">
              <a16:creationId xmlns="" xmlns:a16="http://schemas.microsoft.com/office/drawing/2014/main" id="{11150B4B-844D-4B83-9AB6-DAE130C33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420177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33337</xdr:colOff>
      <xdr:row>366</xdr:row>
      <xdr:rowOff>309562</xdr:rowOff>
    </xdr:from>
    <xdr:to>
      <xdr:col>2</xdr:col>
      <xdr:colOff>0</xdr:colOff>
      <xdr:row>369</xdr:row>
      <xdr:rowOff>92867</xdr:rowOff>
    </xdr:to>
    <xdr:pic>
      <xdr:nvPicPr>
        <xdr:cNvPr id="4153" name="Рисунок 650">
          <a:extLst>
            <a:ext uri="{FF2B5EF4-FFF2-40B4-BE49-F238E27FC236}">
              <a16:creationId xmlns="" xmlns:a16="http://schemas.microsoft.com/office/drawing/2014/main" id="{A6857F0E-041E-48CC-B280-7A4FD6301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306" y="152400000"/>
          <a:ext cx="1085850" cy="1283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373</xdr:row>
      <xdr:rowOff>238125</xdr:rowOff>
    </xdr:from>
    <xdr:to>
      <xdr:col>1</xdr:col>
      <xdr:colOff>1095375</xdr:colOff>
      <xdr:row>376</xdr:row>
      <xdr:rowOff>200026</xdr:rowOff>
    </xdr:to>
    <xdr:pic>
      <xdr:nvPicPr>
        <xdr:cNvPr id="4154" name="Рисунок 664">
          <a:extLst>
            <a:ext uri="{FF2B5EF4-FFF2-40B4-BE49-F238E27FC236}">
              <a16:creationId xmlns="" xmlns:a16="http://schemas.microsoft.com/office/drawing/2014/main" id="{BFA1EEE9-2726-4056-8324-357DE8183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476946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380</xdr:row>
      <xdr:rowOff>238125</xdr:rowOff>
    </xdr:from>
    <xdr:to>
      <xdr:col>1</xdr:col>
      <xdr:colOff>1095375</xdr:colOff>
      <xdr:row>383</xdr:row>
      <xdr:rowOff>200025</xdr:rowOff>
    </xdr:to>
    <xdr:pic>
      <xdr:nvPicPr>
        <xdr:cNvPr id="4155" name="Рисунок 678">
          <a:extLst>
            <a:ext uri="{FF2B5EF4-FFF2-40B4-BE49-F238E27FC236}">
              <a16:creationId xmlns="" xmlns:a16="http://schemas.microsoft.com/office/drawing/2014/main" id="{B58C18E9-2D85-4C28-84AD-970F5E80A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5056167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388</xdr:row>
      <xdr:rowOff>333375</xdr:rowOff>
    </xdr:from>
    <xdr:to>
      <xdr:col>1</xdr:col>
      <xdr:colOff>1095375</xdr:colOff>
      <xdr:row>391</xdr:row>
      <xdr:rowOff>285750</xdr:rowOff>
    </xdr:to>
    <xdr:pic>
      <xdr:nvPicPr>
        <xdr:cNvPr id="4156" name="Рисунок 696">
          <a:extLst>
            <a:ext uri="{FF2B5EF4-FFF2-40B4-BE49-F238E27FC236}">
              <a16:creationId xmlns="" xmlns:a16="http://schemas.microsoft.com/office/drawing/2014/main" id="{C9D7B53A-BADF-4BD5-80F3-9808E3ECC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5396210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204787</xdr:colOff>
      <xdr:row>397</xdr:row>
      <xdr:rowOff>130969</xdr:rowOff>
    </xdr:from>
    <xdr:to>
      <xdr:col>1</xdr:col>
      <xdr:colOff>947737</xdr:colOff>
      <xdr:row>398</xdr:row>
      <xdr:rowOff>440531</xdr:rowOff>
    </xdr:to>
    <xdr:pic>
      <xdr:nvPicPr>
        <xdr:cNvPr id="4157" name="Рисунок 702">
          <a:extLst>
            <a:ext uri="{FF2B5EF4-FFF2-40B4-BE49-F238E27FC236}">
              <a16:creationId xmlns="" xmlns:a16="http://schemas.microsoft.com/office/drawing/2014/main" id="{48343819-F21B-4A8D-9BEC-494B42F63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6" y="164901563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21431</xdr:colOff>
      <xdr:row>400</xdr:row>
      <xdr:rowOff>209550</xdr:rowOff>
    </xdr:from>
    <xdr:to>
      <xdr:col>1</xdr:col>
      <xdr:colOff>1107281</xdr:colOff>
      <xdr:row>402</xdr:row>
      <xdr:rowOff>347663</xdr:rowOff>
    </xdr:to>
    <xdr:pic>
      <xdr:nvPicPr>
        <xdr:cNvPr id="4158" name="Рисунок 710">
          <a:extLst>
            <a:ext uri="{FF2B5EF4-FFF2-40B4-BE49-F238E27FC236}">
              <a16:creationId xmlns="" xmlns:a16="http://schemas.microsoft.com/office/drawing/2014/main" id="{BB8ACE52-5DB6-49DA-85ED-37E17DDF1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66361269"/>
          <a:ext cx="1085850" cy="128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404</xdr:row>
      <xdr:rowOff>95250</xdr:rowOff>
    </xdr:from>
    <xdr:to>
      <xdr:col>1</xdr:col>
      <xdr:colOff>742950</xdr:colOff>
      <xdr:row>404</xdr:row>
      <xdr:rowOff>535781</xdr:rowOff>
    </xdr:to>
    <xdr:pic>
      <xdr:nvPicPr>
        <xdr:cNvPr id="4159" name="Рисунок 714">
          <a:extLst>
            <a:ext uri="{FF2B5EF4-FFF2-40B4-BE49-F238E27FC236}">
              <a16:creationId xmlns="" xmlns:a16="http://schemas.microsoft.com/office/drawing/2014/main" id="{B8BB3914-775D-46A4-944F-8ADEB2D6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168199594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347662</xdr:colOff>
      <xdr:row>406</xdr:row>
      <xdr:rowOff>95250</xdr:rowOff>
    </xdr:from>
    <xdr:to>
      <xdr:col>1</xdr:col>
      <xdr:colOff>719137</xdr:colOff>
      <xdr:row>406</xdr:row>
      <xdr:rowOff>535782</xdr:rowOff>
    </xdr:to>
    <xdr:pic>
      <xdr:nvPicPr>
        <xdr:cNvPr id="4160" name="Рисунок 718">
          <a:extLst>
            <a:ext uri="{FF2B5EF4-FFF2-40B4-BE49-F238E27FC236}">
              <a16:creationId xmlns="" xmlns:a16="http://schemas.microsoft.com/office/drawing/2014/main" id="{153985D4-E9C2-443E-96C0-28635F6EF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31" y="169009219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408</xdr:row>
      <xdr:rowOff>238125</xdr:rowOff>
    </xdr:from>
    <xdr:to>
      <xdr:col>1</xdr:col>
      <xdr:colOff>1095375</xdr:colOff>
      <xdr:row>411</xdr:row>
      <xdr:rowOff>200025</xdr:rowOff>
    </xdr:to>
    <xdr:pic>
      <xdr:nvPicPr>
        <xdr:cNvPr id="4161" name="Рисунок 728">
          <a:extLst>
            <a:ext uri="{FF2B5EF4-FFF2-40B4-BE49-F238E27FC236}">
              <a16:creationId xmlns="" xmlns:a16="http://schemas.microsoft.com/office/drawing/2014/main" id="{C466C529-FF0E-42E8-9DF7-A7C96F7F1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6142970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192881</xdr:colOff>
      <xdr:row>413</xdr:row>
      <xdr:rowOff>59531</xdr:rowOff>
    </xdr:from>
    <xdr:to>
      <xdr:col>1</xdr:col>
      <xdr:colOff>935831</xdr:colOff>
      <xdr:row>414</xdr:row>
      <xdr:rowOff>440531</xdr:rowOff>
    </xdr:to>
    <xdr:pic>
      <xdr:nvPicPr>
        <xdr:cNvPr id="4162" name="Рисунок 734">
          <a:extLst>
            <a:ext uri="{FF2B5EF4-FFF2-40B4-BE49-F238E27FC236}">
              <a16:creationId xmlns="" xmlns:a16="http://schemas.microsoft.com/office/drawing/2014/main" id="{FD4B987A-ECAF-422F-9AB0-692C0569B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71783375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422</xdr:row>
      <xdr:rowOff>104775</xdr:rowOff>
    </xdr:from>
    <xdr:to>
      <xdr:col>1</xdr:col>
      <xdr:colOff>1095375</xdr:colOff>
      <xdr:row>425</xdr:row>
      <xdr:rowOff>66675</xdr:rowOff>
    </xdr:to>
    <xdr:pic>
      <xdr:nvPicPr>
        <xdr:cNvPr id="4163" name="Рисунок 762">
          <a:extLst>
            <a:ext uri="{FF2B5EF4-FFF2-40B4-BE49-F238E27FC236}">
              <a16:creationId xmlns="" xmlns:a16="http://schemas.microsoft.com/office/drawing/2014/main" id="{BBE26625-E3E6-49E4-878C-F7C0E0B45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6683037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434</xdr:row>
      <xdr:rowOff>333375</xdr:rowOff>
    </xdr:from>
    <xdr:to>
      <xdr:col>1</xdr:col>
      <xdr:colOff>1095375</xdr:colOff>
      <xdr:row>437</xdr:row>
      <xdr:rowOff>285751</xdr:rowOff>
    </xdr:to>
    <xdr:pic>
      <xdr:nvPicPr>
        <xdr:cNvPr id="4164" name="Рисунок 780">
          <a:extLst>
            <a:ext uri="{FF2B5EF4-FFF2-40B4-BE49-F238E27FC236}">
              <a16:creationId xmlns="" xmlns:a16="http://schemas.microsoft.com/office/drawing/2014/main" id="{E13E9CC2-85E0-407B-9560-E1101EE3C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7211675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192882</xdr:colOff>
      <xdr:row>442</xdr:row>
      <xdr:rowOff>59532</xdr:rowOff>
    </xdr:from>
    <xdr:to>
      <xdr:col>1</xdr:col>
      <xdr:colOff>935832</xdr:colOff>
      <xdr:row>443</xdr:row>
      <xdr:rowOff>440531</xdr:rowOff>
    </xdr:to>
    <xdr:pic>
      <xdr:nvPicPr>
        <xdr:cNvPr id="4165" name="Рисунок 786">
          <a:extLst>
            <a:ext uri="{FF2B5EF4-FFF2-40B4-BE49-F238E27FC236}">
              <a16:creationId xmlns="" xmlns:a16="http://schemas.microsoft.com/office/drawing/2014/main" id="{BD176194-79CA-46DA-8297-932E9B58F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1" y="183868220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449</xdr:row>
      <xdr:rowOff>114300</xdr:rowOff>
    </xdr:from>
    <xdr:to>
      <xdr:col>1</xdr:col>
      <xdr:colOff>1095375</xdr:colOff>
      <xdr:row>452</xdr:row>
      <xdr:rowOff>66675</xdr:rowOff>
    </xdr:to>
    <xdr:pic>
      <xdr:nvPicPr>
        <xdr:cNvPr id="4166" name="Рисунок 810">
          <a:extLst>
            <a:ext uri="{FF2B5EF4-FFF2-40B4-BE49-F238E27FC236}">
              <a16:creationId xmlns="" xmlns:a16="http://schemas.microsoft.com/office/drawing/2014/main" id="{FD6D01BE-EC5F-4B8D-A232-6E13CC360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78069875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59531</xdr:colOff>
      <xdr:row>0</xdr:row>
      <xdr:rowOff>47625</xdr:rowOff>
    </xdr:from>
    <xdr:to>
      <xdr:col>3</xdr:col>
      <xdr:colOff>1202531</xdr:colOff>
      <xdr:row>0</xdr:row>
      <xdr:rowOff>698298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7625"/>
          <a:ext cx="3309937" cy="65067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59531</xdr:rowOff>
    </xdr:from>
    <xdr:to>
      <xdr:col>8</xdr:col>
      <xdr:colOff>559593</xdr:colOff>
      <xdr:row>0</xdr:row>
      <xdr:rowOff>716745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781" y="59531"/>
          <a:ext cx="7322343" cy="6572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8</xdr:row>
      <xdr:rowOff>19050</xdr:rowOff>
    </xdr:from>
    <xdr:to>
      <xdr:col>1</xdr:col>
      <xdr:colOff>1095375</xdr:colOff>
      <xdr:row>10</xdr:row>
      <xdr:rowOff>419099</xdr:rowOff>
    </xdr:to>
    <xdr:pic>
      <xdr:nvPicPr>
        <xdr:cNvPr id="6145" name="Рисунок 12">
          <a:extLst>
            <a:ext uri="{FF2B5EF4-FFF2-40B4-BE49-F238E27FC236}">
              <a16:creationId xmlns="" xmlns:a16="http://schemas.microsoft.com/office/drawing/2014/main" id="{585E3A47-341E-464D-9AF7-005444A68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75272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15</xdr:row>
      <xdr:rowOff>19050</xdr:rowOff>
    </xdr:from>
    <xdr:to>
      <xdr:col>1</xdr:col>
      <xdr:colOff>1095375</xdr:colOff>
      <xdr:row>17</xdr:row>
      <xdr:rowOff>419100</xdr:rowOff>
    </xdr:to>
    <xdr:pic>
      <xdr:nvPicPr>
        <xdr:cNvPr id="6146" name="Рисунок 24">
          <a:extLst>
            <a:ext uri="{FF2B5EF4-FFF2-40B4-BE49-F238E27FC236}">
              <a16:creationId xmlns="" xmlns:a16="http://schemas.microsoft.com/office/drawing/2014/main" id="{4762AFF7-133A-4DAA-9596-36CE27014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541972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21</xdr:row>
      <xdr:rowOff>19050</xdr:rowOff>
    </xdr:from>
    <xdr:to>
      <xdr:col>1</xdr:col>
      <xdr:colOff>1095375</xdr:colOff>
      <xdr:row>23</xdr:row>
      <xdr:rowOff>419101</xdr:rowOff>
    </xdr:to>
    <xdr:pic>
      <xdr:nvPicPr>
        <xdr:cNvPr id="6147" name="Рисунок 36">
          <a:extLst>
            <a:ext uri="{FF2B5EF4-FFF2-40B4-BE49-F238E27FC236}">
              <a16:creationId xmlns="" xmlns:a16="http://schemas.microsoft.com/office/drawing/2014/main" id="{508B6187-C26F-4EC6-AFD1-2880FA8D0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784860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9527</xdr:colOff>
      <xdr:row>27</xdr:row>
      <xdr:rowOff>54769</xdr:rowOff>
    </xdr:from>
    <xdr:to>
      <xdr:col>1</xdr:col>
      <xdr:colOff>1095377</xdr:colOff>
      <xdr:row>30</xdr:row>
      <xdr:rowOff>14288</xdr:rowOff>
    </xdr:to>
    <xdr:pic>
      <xdr:nvPicPr>
        <xdr:cNvPr id="6148" name="Рисунок 44">
          <a:extLst>
            <a:ext uri="{FF2B5EF4-FFF2-40B4-BE49-F238E27FC236}">
              <a16:creationId xmlns="" xmlns:a16="http://schemas.microsoft.com/office/drawing/2014/main" id="{28287F7B-A80A-4BDF-8F52-0AB93648D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96" y="11044238"/>
          <a:ext cx="1085850" cy="128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32</xdr:row>
      <xdr:rowOff>54769</xdr:rowOff>
    </xdr:from>
    <xdr:to>
      <xdr:col>1</xdr:col>
      <xdr:colOff>1095375</xdr:colOff>
      <xdr:row>35</xdr:row>
      <xdr:rowOff>14288</xdr:rowOff>
    </xdr:to>
    <xdr:pic>
      <xdr:nvPicPr>
        <xdr:cNvPr id="6149" name="Рисунок 52">
          <a:extLst>
            <a:ext uri="{FF2B5EF4-FFF2-40B4-BE49-F238E27FC236}">
              <a16:creationId xmlns="" xmlns:a16="http://schemas.microsoft.com/office/drawing/2014/main" id="{4B30158F-6973-4747-98A6-92B573E1C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94" y="12842082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9524</xdr:colOff>
      <xdr:row>36</xdr:row>
      <xdr:rowOff>238125</xdr:rowOff>
    </xdr:from>
    <xdr:to>
      <xdr:col>1</xdr:col>
      <xdr:colOff>1095374</xdr:colOff>
      <xdr:row>39</xdr:row>
      <xdr:rowOff>200024</xdr:rowOff>
    </xdr:to>
    <xdr:pic>
      <xdr:nvPicPr>
        <xdr:cNvPr id="6150" name="Рисунок 62">
          <a:extLst>
            <a:ext uri="{FF2B5EF4-FFF2-40B4-BE49-F238E27FC236}">
              <a16:creationId xmlns="" xmlns:a16="http://schemas.microsoft.com/office/drawing/2014/main" id="{F9398A52-C169-4C17-AFB3-B091CB174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493" y="14585156"/>
          <a:ext cx="1085850" cy="1283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11905</xdr:colOff>
      <xdr:row>42</xdr:row>
      <xdr:rowOff>30955</xdr:rowOff>
    </xdr:from>
    <xdr:to>
      <xdr:col>1</xdr:col>
      <xdr:colOff>1097755</xdr:colOff>
      <xdr:row>44</xdr:row>
      <xdr:rowOff>431004</xdr:rowOff>
    </xdr:to>
    <xdr:pic>
      <xdr:nvPicPr>
        <xdr:cNvPr id="6151" name="Рисунок 70">
          <a:extLst>
            <a:ext uri="{FF2B5EF4-FFF2-40B4-BE49-F238E27FC236}">
              <a16:creationId xmlns="" xmlns:a16="http://schemas.microsoft.com/office/drawing/2014/main" id="{CE464D04-F74D-452D-8171-F7C9C314F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4" y="16616361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21431</xdr:colOff>
      <xdr:row>46</xdr:row>
      <xdr:rowOff>321470</xdr:rowOff>
    </xdr:from>
    <xdr:to>
      <xdr:col>1</xdr:col>
      <xdr:colOff>1107281</xdr:colOff>
      <xdr:row>49</xdr:row>
      <xdr:rowOff>283370</xdr:rowOff>
    </xdr:to>
    <xdr:pic>
      <xdr:nvPicPr>
        <xdr:cNvPr id="6152" name="Рисунок 80">
          <a:extLst>
            <a:ext uri="{FF2B5EF4-FFF2-40B4-BE49-F238E27FC236}">
              <a16:creationId xmlns="" xmlns:a16="http://schemas.microsoft.com/office/drawing/2014/main" id="{BB68A6A4-2DC4-47E5-9B39-AC2EED43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8466595"/>
          <a:ext cx="1085850" cy="1283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51</xdr:row>
      <xdr:rowOff>0</xdr:rowOff>
    </xdr:from>
    <xdr:to>
      <xdr:col>1</xdr:col>
      <xdr:colOff>742950</xdr:colOff>
      <xdr:row>52</xdr:row>
      <xdr:rowOff>1</xdr:rowOff>
    </xdr:to>
    <xdr:pic>
      <xdr:nvPicPr>
        <xdr:cNvPr id="6153" name="Рисунок 84">
          <a:extLst>
            <a:ext uri="{FF2B5EF4-FFF2-40B4-BE49-F238E27FC236}">
              <a16:creationId xmlns="" xmlns:a16="http://schemas.microsoft.com/office/drawing/2014/main" id="{391B6D7E-AD95-4351-BACD-53E0992D8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9173825"/>
          <a:ext cx="371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61</xdr:row>
      <xdr:rowOff>333375</xdr:rowOff>
    </xdr:from>
    <xdr:to>
      <xdr:col>1</xdr:col>
      <xdr:colOff>1095375</xdr:colOff>
      <xdr:row>64</xdr:row>
      <xdr:rowOff>295276</xdr:rowOff>
    </xdr:to>
    <xdr:pic>
      <xdr:nvPicPr>
        <xdr:cNvPr id="6154" name="Рисунок 106">
          <a:extLst>
            <a:ext uri="{FF2B5EF4-FFF2-40B4-BE49-F238E27FC236}">
              <a16:creationId xmlns="" xmlns:a16="http://schemas.microsoft.com/office/drawing/2014/main" id="{42AAB185-723C-48DB-9DE2-752D728EF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308860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71</xdr:row>
      <xdr:rowOff>59531</xdr:rowOff>
    </xdr:from>
    <xdr:to>
      <xdr:col>1</xdr:col>
      <xdr:colOff>742950</xdr:colOff>
      <xdr:row>71</xdr:row>
      <xdr:rowOff>500062</xdr:rowOff>
    </xdr:to>
    <xdr:pic>
      <xdr:nvPicPr>
        <xdr:cNvPr id="6155" name="Рисунок 110">
          <a:extLst>
            <a:ext uri="{FF2B5EF4-FFF2-40B4-BE49-F238E27FC236}">
              <a16:creationId xmlns="" xmlns:a16="http://schemas.microsoft.com/office/drawing/2014/main" id="{266AB424-47BF-42BE-816C-B329B4499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27801094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73</xdr:row>
      <xdr:rowOff>59531</xdr:rowOff>
    </xdr:from>
    <xdr:to>
      <xdr:col>1</xdr:col>
      <xdr:colOff>742950</xdr:colOff>
      <xdr:row>73</xdr:row>
      <xdr:rowOff>500062</xdr:rowOff>
    </xdr:to>
    <xdr:pic>
      <xdr:nvPicPr>
        <xdr:cNvPr id="6156" name="Рисунок 114">
          <a:extLst>
            <a:ext uri="{FF2B5EF4-FFF2-40B4-BE49-F238E27FC236}">
              <a16:creationId xmlns="" xmlns:a16="http://schemas.microsoft.com/office/drawing/2014/main" id="{C3B2C666-DC10-444D-A100-9E005B6D0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28610719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75</xdr:row>
      <xdr:rowOff>59532</xdr:rowOff>
    </xdr:from>
    <xdr:to>
      <xdr:col>1</xdr:col>
      <xdr:colOff>742950</xdr:colOff>
      <xdr:row>75</xdr:row>
      <xdr:rowOff>500064</xdr:rowOff>
    </xdr:to>
    <xdr:pic>
      <xdr:nvPicPr>
        <xdr:cNvPr id="6157" name="Рисунок 118">
          <a:extLst>
            <a:ext uri="{FF2B5EF4-FFF2-40B4-BE49-F238E27FC236}">
              <a16:creationId xmlns="" xmlns:a16="http://schemas.microsoft.com/office/drawing/2014/main" id="{A5771F58-A162-4D90-9B28-2D16E3F32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29420345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204788</xdr:colOff>
      <xdr:row>78</xdr:row>
      <xdr:rowOff>95249</xdr:rowOff>
    </xdr:from>
    <xdr:to>
      <xdr:col>1</xdr:col>
      <xdr:colOff>947738</xdr:colOff>
      <xdr:row>79</xdr:row>
      <xdr:rowOff>399707</xdr:rowOff>
    </xdr:to>
    <xdr:pic>
      <xdr:nvPicPr>
        <xdr:cNvPr id="6158" name="Рисунок 124">
          <a:extLst>
            <a:ext uri="{FF2B5EF4-FFF2-40B4-BE49-F238E27FC236}">
              <a16:creationId xmlns="" xmlns:a16="http://schemas.microsoft.com/office/drawing/2014/main" id="{AE4902A5-564E-428E-B174-AF7F73078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7" y="30503812"/>
          <a:ext cx="742950" cy="87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83</xdr:row>
      <xdr:rowOff>238125</xdr:rowOff>
    </xdr:from>
    <xdr:to>
      <xdr:col>1</xdr:col>
      <xdr:colOff>1095375</xdr:colOff>
      <xdr:row>86</xdr:row>
      <xdr:rowOff>200025</xdr:rowOff>
    </xdr:to>
    <xdr:pic>
      <xdr:nvPicPr>
        <xdr:cNvPr id="6159" name="Рисунок 138">
          <a:extLst>
            <a:ext uri="{FF2B5EF4-FFF2-40B4-BE49-F238E27FC236}">
              <a16:creationId xmlns="" xmlns:a16="http://schemas.microsoft.com/office/drawing/2014/main" id="{0D3FAED4-C369-4BEA-AD04-5C3286799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10324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407194</xdr:colOff>
      <xdr:row>90</xdr:row>
      <xdr:rowOff>59532</xdr:rowOff>
    </xdr:from>
    <xdr:to>
      <xdr:col>1</xdr:col>
      <xdr:colOff>778669</xdr:colOff>
      <xdr:row>90</xdr:row>
      <xdr:rowOff>500063</xdr:rowOff>
    </xdr:to>
    <xdr:pic>
      <xdr:nvPicPr>
        <xdr:cNvPr id="6160" name="Рисунок 142">
          <a:extLst>
            <a:ext uri="{FF2B5EF4-FFF2-40B4-BE49-F238E27FC236}">
              <a16:creationId xmlns="" xmlns:a16="http://schemas.microsoft.com/office/drawing/2014/main" id="{3F81AEEA-CFE8-4FFB-9D21-93A24DF7C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3" y="35206782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228600</xdr:colOff>
      <xdr:row>93</xdr:row>
      <xdr:rowOff>119062</xdr:rowOff>
    </xdr:from>
    <xdr:to>
      <xdr:col>1</xdr:col>
      <xdr:colOff>971550</xdr:colOff>
      <xdr:row>94</xdr:row>
      <xdr:rowOff>433726</xdr:rowOff>
    </xdr:to>
    <xdr:pic>
      <xdr:nvPicPr>
        <xdr:cNvPr id="6161" name="Рисунок 148">
          <a:extLst>
            <a:ext uri="{FF2B5EF4-FFF2-40B4-BE49-F238E27FC236}">
              <a16:creationId xmlns="" xmlns:a16="http://schemas.microsoft.com/office/drawing/2014/main" id="{D0AAB852-26EC-4059-A643-8CCA52060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9" y="36314062"/>
          <a:ext cx="742950" cy="88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383381</xdr:colOff>
      <xdr:row>97</xdr:row>
      <xdr:rowOff>71437</xdr:rowOff>
    </xdr:from>
    <xdr:to>
      <xdr:col>1</xdr:col>
      <xdr:colOff>754856</xdr:colOff>
      <xdr:row>97</xdr:row>
      <xdr:rowOff>511969</xdr:rowOff>
    </xdr:to>
    <xdr:pic>
      <xdr:nvPicPr>
        <xdr:cNvPr id="6162" name="Рисунок 152">
          <a:extLst>
            <a:ext uri="{FF2B5EF4-FFF2-40B4-BE49-F238E27FC236}">
              <a16:creationId xmlns="" xmlns:a16="http://schemas.microsoft.com/office/drawing/2014/main" id="{964EDFBF-0BE3-44D1-A117-4228AAD82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37885687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33338</xdr:colOff>
      <xdr:row>99</xdr:row>
      <xdr:rowOff>214312</xdr:rowOff>
    </xdr:from>
    <xdr:to>
      <xdr:col>2</xdr:col>
      <xdr:colOff>1</xdr:colOff>
      <xdr:row>102</xdr:row>
      <xdr:rowOff>176211</xdr:rowOff>
    </xdr:to>
    <xdr:pic>
      <xdr:nvPicPr>
        <xdr:cNvPr id="6163" name="Рисунок 162">
          <a:extLst>
            <a:ext uri="{FF2B5EF4-FFF2-40B4-BE49-F238E27FC236}">
              <a16:creationId xmlns="" xmlns:a16="http://schemas.microsoft.com/office/drawing/2014/main" id="{6A163F3B-BA25-494E-9EE4-B878B98AF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307" y="38838187"/>
          <a:ext cx="1085850" cy="1283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105</xdr:row>
      <xdr:rowOff>333375</xdr:rowOff>
    </xdr:from>
    <xdr:to>
      <xdr:col>1</xdr:col>
      <xdr:colOff>1095375</xdr:colOff>
      <xdr:row>108</xdr:row>
      <xdr:rowOff>295275</xdr:rowOff>
    </xdr:to>
    <xdr:pic>
      <xdr:nvPicPr>
        <xdr:cNvPr id="6164" name="Рисунок 176">
          <a:extLst>
            <a:ext uri="{FF2B5EF4-FFF2-40B4-BE49-F238E27FC236}">
              <a16:creationId xmlns="" xmlns:a16="http://schemas.microsoft.com/office/drawing/2014/main" id="{0BE97DCC-24EB-496E-A7C9-4134BA185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916680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21431</xdr:colOff>
      <xdr:row>112</xdr:row>
      <xdr:rowOff>150019</xdr:rowOff>
    </xdr:from>
    <xdr:to>
      <xdr:col>1</xdr:col>
      <xdr:colOff>1107281</xdr:colOff>
      <xdr:row>114</xdr:row>
      <xdr:rowOff>288132</xdr:rowOff>
    </xdr:to>
    <xdr:pic>
      <xdr:nvPicPr>
        <xdr:cNvPr id="6165" name="Рисунок 184">
          <a:extLst>
            <a:ext uri="{FF2B5EF4-FFF2-40B4-BE49-F238E27FC236}">
              <a16:creationId xmlns="" xmlns:a16="http://schemas.microsoft.com/office/drawing/2014/main" id="{6450180B-5D4C-462A-8566-BCBE12F2E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44095988"/>
          <a:ext cx="1085850" cy="128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228600</xdr:colOff>
      <xdr:row>117</xdr:row>
      <xdr:rowOff>130968</xdr:rowOff>
    </xdr:from>
    <xdr:to>
      <xdr:col>1</xdr:col>
      <xdr:colOff>971550</xdr:colOff>
      <xdr:row>118</xdr:row>
      <xdr:rowOff>440531</xdr:rowOff>
    </xdr:to>
    <xdr:pic>
      <xdr:nvPicPr>
        <xdr:cNvPr id="6166" name="Рисунок 190">
          <a:extLst>
            <a:ext uri="{FF2B5EF4-FFF2-40B4-BE49-F238E27FC236}">
              <a16:creationId xmlns="" xmlns:a16="http://schemas.microsoft.com/office/drawing/2014/main" id="{5BE96F3E-E02A-407A-970A-846DD37E5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9" y="46267687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</xdr:colOff>
      <xdr:row>0</xdr:row>
      <xdr:rowOff>59532</xdr:rowOff>
    </xdr:from>
    <xdr:to>
      <xdr:col>3</xdr:col>
      <xdr:colOff>1214437</xdr:colOff>
      <xdr:row>0</xdr:row>
      <xdr:rowOff>710205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6" y="59532"/>
          <a:ext cx="3309937" cy="650673"/>
        </a:xfrm>
        <a:prstGeom prst="rect">
          <a:avLst/>
        </a:prstGeom>
      </xdr:spPr>
    </xdr:pic>
    <xdr:clientData/>
  </xdr:twoCellAnchor>
  <xdr:twoCellAnchor editAs="oneCell">
    <xdr:from>
      <xdr:col>4</xdr:col>
      <xdr:colOff>178593</xdr:colOff>
      <xdr:row>0</xdr:row>
      <xdr:rowOff>71438</xdr:rowOff>
    </xdr:from>
    <xdr:to>
      <xdr:col>8</xdr:col>
      <xdr:colOff>500061</xdr:colOff>
      <xdr:row>0</xdr:row>
      <xdr:rowOff>728652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49" y="71438"/>
          <a:ext cx="7322343" cy="6572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878682</xdr:colOff>
      <xdr:row>7</xdr:row>
      <xdr:rowOff>54770</xdr:rowOff>
    </xdr:from>
    <xdr:to>
      <xdr:col>1</xdr:col>
      <xdr:colOff>1071563</xdr:colOff>
      <xdr:row>10</xdr:row>
      <xdr:rowOff>14288</xdr:rowOff>
    </xdr:to>
    <xdr:pic>
      <xdr:nvPicPr>
        <xdr:cNvPr id="10241" name="Рисунок 8">
          <a:extLst>
            <a:ext uri="{FF2B5EF4-FFF2-40B4-BE49-F238E27FC236}">
              <a16:creationId xmlns="" xmlns:a16="http://schemas.microsoft.com/office/drawing/2014/main" id="{08A5474C-BB6C-48E0-B309-9ECD00D4D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682" y="3245645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21431</xdr:colOff>
      <xdr:row>11</xdr:row>
      <xdr:rowOff>54769</xdr:rowOff>
    </xdr:from>
    <xdr:to>
      <xdr:col>1</xdr:col>
      <xdr:colOff>1107281</xdr:colOff>
      <xdr:row>14</xdr:row>
      <xdr:rowOff>14289</xdr:rowOff>
    </xdr:to>
    <xdr:pic>
      <xdr:nvPicPr>
        <xdr:cNvPr id="10242" name="Рисунок 16">
          <a:extLst>
            <a:ext uri="{FF2B5EF4-FFF2-40B4-BE49-F238E27FC236}">
              <a16:creationId xmlns="" xmlns:a16="http://schemas.microsoft.com/office/drawing/2014/main" id="{C95664E8-D0A6-4DFF-B429-C8EE0C056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4805363"/>
          <a:ext cx="1085850" cy="1281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45243</xdr:colOff>
      <xdr:row>15</xdr:row>
      <xdr:rowOff>30957</xdr:rowOff>
    </xdr:from>
    <xdr:to>
      <xdr:col>2</xdr:col>
      <xdr:colOff>11906</xdr:colOff>
      <xdr:row>17</xdr:row>
      <xdr:rowOff>431008</xdr:rowOff>
    </xdr:to>
    <xdr:pic>
      <xdr:nvPicPr>
        <xdr:cNvPr id="10243" name="Рисунок 24">
          <a:extLst>
            <a:ext uri="{FF2B5EF4-FFF2-40B4-BE49-F238E27FC236}">
              <a16:creationId xmlns="" xmlns:a16="http://schemas.microsoft.com/office/drawing/2014/main" id="{8F87EFD1-E1E3-4F40-8232-E42E99C9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" y="6341270"/>
          <a:ext cx="1085850" cy="128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45244</xdr:colOff>
      <xdr:row>19</xdr:row>
      <xdr:rowOff>30955</xdr:rowOff>
    </xdr:from>
    <xdr:to>
      <xdr:col>2</xdr:col>
      <xdr:colOff>11907</xdr:colOff>
      <xdr:row>21</xdr:row>
      <xdr:rowOff>431004</xdr:rowOff>
    </xdr:to>
    <xdr:pic>
      <xdr:nvPicPr>
        <xdr:cNvPr id="10244" name="Рисунок 32">
          <a:extLst>
            <a:ext uri="{FF2B5EF4-FFF2-40B4-BE49-F238E27FC236}">
              <a16:creationId xmlns="" xmlns:a16="http://schemas.microsoft.com/office/drawing/2014/main" id="{286BCC8B-7856-44AE-B353-B87F7F4E9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3" y="7900986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21430</xdr:colOff>
      <xdr:row>23</xdr:row>
      <xdr:rowOff>90488</xdr:rowOff>
    </xdr:from>
    <xdr:to>
      <xdr:col>1</xdr:col>
      <xdr:colOff>1107280</xdr:colOff>
      <xdr:row>26</xdr:row>
      <xdr:rowOff>50006</xdr:rowOff>
    </xdr:to>
    <xdr:pic>
      <xdr:nvPicPr>
        <xdr:cNvPr id="10245" name="Рисунок 40">
          <a:extLst>
            <a:ext uri="{FF2B5EF4-FFF2-40B4-BE49-F238E27FC236}">
              <a16:creationId xmlns="" xmlns:a16="http://schemas.microsoft.com/office/drawing/2014/main" id="{8AF55901-74DD-4F3A-814B-8AF50106F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399" y="9520238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95249</xdr:colOff>
      <xdr:row>0</xdr:row>
      <xdr:rowOff>59533</xdr:rowOff>
    </xdr:from>
    <xdr:to>
      <xdr:col>3</xdr:col>
      <xdr:colOff>1238249</xdr:colOff>
      <xdr:row>0</xdr:row>
      <xdr:rowOff>710206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218" y="59533"/>
          <a:ext cx="3309937" cy="650673"/>
        </a:xfrm>
        <a:prstGeom prst="rect">
          <a:avLst/>
        </a:prstGeom>
      </xdr:spPr>
    </xdr:pic>
    <xdr:clientData/>
  </xdr:twoCellAnchor>
  <xdr:twoCellAnchor editAs="oneCell">
    <xdr:from>
      <xdr:col>4</xdr:col>
      <xdr:colOff>35719</xdr:colOff>
      <xdr:row>0</xdr:row>
      <xdr:rowOff>47625</xdr:rowOff>
    </xdr:from>
    <xdr:to>
      <xdr:col>8</xdr:col>
      <xdr:colOff>631030</xdr:colOff>
      <xdr:row>0</xdr:row>
      <xdr:rowOff>704839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47625"/>
          <a:ext cx="7322343" cy="6572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7</xdr:row>
      <xdr:rowOff>314325</xdr:rowOff>
    </xdr:from>
    <xdr:to>
      <xdr:col>1</xdr:col>
      <xdr:colOff>1095375</xdr:colOff>
      <xdr:row>7</xdr:row>
      <xdr:rowOff>1590675</xdr:rowOff>
    </xdr:to>
    <xdr:pic>
      <xdr:nvPicPr>
        <xdr:cNvPr id="9217" name="Рисунок 4">
          <a:extLst>
            <a:ext uri="{FF2B5EF4-FFF2-40B4-BE49-F238E27FC236}">
              <a16:creationId xmlns="" xmlns:a16="http://schemas.microsoft.com/office/drawing/2014/main" id="{D9A49945-9368-4355-AFFA-46A486BD3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26098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8</xdr:row>
      <xdr:rowOff>314325</xdr:rowOff>
    </xdr:from>
    <xdr:to>
      <xdr:col>1</xdr:col>
      <xdr:colOff>1095375</xdr:colOff>
      <xdr:row>8</xdr:row>
      <xdr:rowOff>1590675</xdr:rowOff>
    </xdr:to>
    <xdr:pic>
      <xdr:nvPicPr>
        <xdr:cNvPr id="9218" name="Рисунок 8">
          <a:extLst>
            <a:ext uri="{FF2B5EF4-FFF2-40B4-BE49-F238E27FC236}">
              <a16:creationId xmlns="" xmlns:a16="http://schemas.microsoft.com/office/drawing/2014/main" id="{BBB15ADB-0B11-45E9-B142-6BD484A8E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5148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9</xdr:row>
      <xdr:rowOff>314325</xdr:rowOff>
    </xdr:from>
    <xdr:to>
      <xdr:col>1</xdr:col>
      <xdr:colOff>1095375</xdr:colOff>
      <xdr:row>9</xdr:row>
      <xdr:rowOff>1590675</xdr:rowOff>
    </xdr:to>
    <xdr:pic>
      <xdr:nvPicPr>
        <xdr:cNvPr id="9219" name="Рисунок 12">
          <a:extLst>
            <a:ext uri="{FF2B5EF4-FFF2-40B4-BE49-F238E27FC236}">
              <a16:creationId xmlns="" xmlns:a16="http://schemas.microsoft.com/office/drawing/2014/main" id="{1D4720AC-4864-4429-9D99-ED6E1EC28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64198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10</xdr:row>
      <xdr:rowOff>314325</xdr:rowOff>
    </xdr:from>
    <xdr:to>
      <xdr:col>1</xdr:col>
      <xdr:colOff>1095375</xdr:colOff>
      <xdr:row>10</xdr:row>
      <xdr:rowOff>1590675</xdr:rowOff>
    </xdr:to>
    <xdr:pic>
      <xdr:nvPicPr>
        <xdr:cNvPr id="9220" name="Рисунок 16">
          <a:extLst>
            <a:ext uri="{FF2B5EF4-FFF2-40B4-BE49-F238E27FC236}">
              <a16:creationId xmlns="" xmlns:a16="http://schemas.microsoft.com/office/drawing/2014/main" id="{2987ECEE-9B08-49CE-A6D1-BBC28BCB6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83248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11</xdr:row>
      <xdr:rowOff>314325</xdr:rowOff>
    </xdr:from>
    <xdr:to>
      <xdr:col>1</xdr:col>
      <xdr:colOff>1095375</xdr:colOff>
      <xdr:row>11</xdr:row>
      <xdr:rowOff>1590675</xdr:rowOff>
    </xdr:to>
    <xdr:pic>
      <xdr:nvPicPr>
        <xdr:cNvPr id="9221" name="Рисунок 20">
          <a:extLst>
            <a:ext uri="{FF2B5EF4-FFF2-40B4-BE49-F238E27FC236}">
              <a16:creationId xmlns="" xmlns:a16="http://schemas.microsoft.com/office/drawing/2014/main" id="{F66BD416-589F-4548-AE79-65BBE176C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02298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12</xdr:row>
      <xdr:rowOff>314325</xdr:rowOff>
    </xdr:from>
    <xdr:to>
      <xdr:col>1</xdr:col>
      <xdr:colOff>1095375</xdr:colOff>
      <xdr:row>12</xdr:row>
      <xdr:rowOff>1590675</xdr:rowOff>
    </xdr:to>
    <xdr:pic>
      <xdr:nvPicPr>
        <xdr:cNvPr id="9222" name="Рисунок 24">
          <a:extLst>
            <a:ext uri="{FF2B5EF4-FFF2-40B4-BE49-F238E27FC236}">
              <a16:creationId xmlns="" xmlns:a16="http://schemas.microsoft.com/office/drawing/2014/main" id="{FB603275-7C5B-47F2-A163-8611220D4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21348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13</xdr:row>
      <xdr:rowOff>314325</xdr:rowOff>
    </xdr:from>
    <xdr:to>
      <xdr:col>1</xdr:col>
      <xdr:colOff>1095375</xdr:colOff>
      <xdr:row>13</xdr:row>
      <xdr:rowOff>1590675</xdr:rowOff>
    </xdr:to>
    <xdr:pic>
      <xdr:nvPicPr>
        <xdr:cNvPr id="9223" name="Рисунок 28">
          <a:extLst>
            <a:ext uri="{FF2B5EF4-FFF2-40B4-BE49-F238E27FC236}">
              <a16:creationId xmlns="" xmlns:a16="http://schemas.microsoft.com/office/drawing/2014/main" id="{762F2F0C-AF15-48BE-A8C2-EF0EDD7E6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40398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35719</xdr:colOff>
      <xdr:row>0</xdr:row>
      <xdr:rowOff>47625</xdr:rowOff>
    </xdr:from>
    <xdr:to>
      <xdr:col>3</xdr:col>
      <xdr:colOff>1178719</xdr:colOff>
      <xdr:row>0</xdr:row>
      <xdr:rowOff>698298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47625"/>
          <a:ext cx="3309937" cy="65067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0</xdr:row>
      <xdr:rowOff>47625</xdr:rowOff>
    </xdr:from>
    <xdr:to>
      <xdr:col>7</xdr:col>
      <xdr:colOff>1714499</xdr:colOff>
      <xdr:row>0</xdr:row>
      <xdr:rowOff>704839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781" y="47625"/>
          <a:ext cx="7322343" cy="6572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407194</xdr:colOff>
      <xdr:row>7</xdr:row>
      <xdr:rowOff>59531</xdr:rowOff>
    </xdr:from>
    <xdr:to>
      <xdr:col>1</xdr:col>
      <xdr:colOff>778669</xdr:colOff>
      <xdr:row>7</xdr:row>
      <xdr:rowOff>500063</xdr:rowOff>
    </xdr:to>
    <xdr:pic>
      <xdr:nvPicPr>
        <xdr:cNvPr id="8193" name="Рисунок 4">
          <a:extLst>
            <a:ext uri="{FF2B5EF4-FFF2-40B4-BE49-F238E27FC236}">
              <a16:creationId xmlns="" xmlns:a16="http://schemas.microsoft.com/office/drawing/2014/main" id="{B88F3734-F4D4-4E13-9472-C711E398C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3" y="2524125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395287</xdr:colOff>
      <xdr:row>8</xdr:row>
      <xdr:rowOff>83344</xdr:rowOff>
    </xdr:from>
    <xdr:to>
      <xdr:col>1</xdr:col>
      <xdr:colOff>766762</xdr:colOff>
      <xdr:row>8</xdr:row>
      <xdr:rowOff>523875</xdr:rowOff>
    </xdr:to>
    <xdr:pic>
      <xdr:nvPicPr>
        <xdr:cNvPr id="8194" name="Рисунок 8">
          <a:extLst>
            <a:ext uri="{FF2B5EF4-FFF2-40B4-BE49-F238E27FC236}">
              <a16:creationId xmlns="" xmlns:a16="http://schemas.microsoft.com/office/drawing/2014/main" id="{3E3FF107-A4D0-460A-BBEF-63E13AFD0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256" y="3119438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407194</xdr:colOff>
      <xdr:row>9</xdr:row>
      <xdr:rowOff>71437</xdr:rowOff>
    </xdr:from>
    <xdr:to>
      <xdr:col>1</xdr:col>
      <xdr:colOff>778669</xdr:colOff>
      <xdr:row>9</xdr:row>
      <xdr:rowOff>511968</xdr:rowOff>
    </xdr:to>
    <xdr:pic>
      <xdr:nvPicPr>
        <xdr:cNvPr id="8195" name="Рисунок 12">
          <a:extLst>
            <a:ext uri="{FF2B5EF4-FFF2-40B4-BE49-F238E27FC236}">
              <a16:creationId xmlns="" xmlns:a16="http://schemas.microsoft.com/office/drawing/2014/main" id="{FA0CC515-C16E-4BF6-ADFD-93346CBE1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3" y="3679031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10</xdr:row>
      <xdr:rowOff>59531</xdr:rowOff>
    </xdr:from>
    <xdr:to>
      <xdr:col>1</xdr:col>
      <xdr:colOff>742950</xdr:colOff>
      <xdr:row>10</xdr:row>
      <xdr:rowOff>500062</xdr:rowOff>
    </xdr:to>
    <xdr:pic>
      <xdr:nvPicPr>
        <xdr:cNvPr id="8196" name="Рисунок 16">
          <a:extLst>
            <a:ext uri="{FF2B5EF4-FFF2-40B4-BE49-F238E27FC236}">
              <a16:creationId xmlns="" xmlns:a16="http://schemas.microsoft.com/office/drawing/2014/main" id="{FAD5F23A-52B1-47F6-B0C2-EC9CE2A9A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4238625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395288</xdr:colOff>
      <xdr:row>11</xdr:row>
      <xdr:rowOff>59531</xdr:rowOff>
    </xdr:from>
    <xdr:to>
      <xdr:col>1</xdr:col>
      <xdr:colOff>766763</xdr:colOff>
      <xdr:row>11</xdr:row>
      <xdr:rowOff>500063</xdr:rowOff>
    </xdr:to>
    <xdr:pic>
      <xdr:nvPicPr>
        <xdr:cNvPr id="8197" name="Рисунок 20">
          <a:extLst>
            <a:ext uri="{FF2B5EF4-FFF2-40B4-BE49-F238E27FC236}">
              <a16:creationId xmlns="" xmlns:a16="http://schemas.microsoft.com/office/drawing/2014/main" id="{0202086A-E145-487C-B841-677C20DB6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257" y="4810125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383382</xdr:colOff>
      <xdr:row>12</xdr:row>
      <xdr:rowOff>71437</xdr:rowOff>
    </xdr:from>
    <xdr:to>
      <xdr:col>1</xdr:col>
      <xdr:colOff>754857</xdr:colOff>
      <xdr:row>12</xdr:row>
      <xdr:rowOff>511968</xdr:rowOff>
    </xdr:to>
    <xdr:pic>
      <xdr:nvPicPr>
        <xdr:cNvPr id="8198" name="Рисунок 24">
          <a:extLst>
            <a:ext uri="{FF2B5EF4-FFF2-40B4-BE49-F238E27FC236}">
              <a16:creationId xmlns="" xmlns:a16="http://schemas.microsoft.com/office/drawing/2014/main" id="{C04BBA8B-0255-4A9A-B00F-20AF9C447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1" y="5393531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13</xdr:row>
      <xdr:rowOff>95250</xdr:rowOff>
    </xdr:from>
    <xdr:to>
      <xdr:col>1</xdr:col>
      <xdr:colOff>742950</xdr:colOff>
      <xdr:row>13</xdr:row>
      <xdr:rowOff>535781</xdr:rowOff>
    </xdr:to>
    <xdr:pic>
      <xdr:nvPicPr>
        <xdr:cNvPr id="8199" name="Рисунок 28">
          <a:extLst>
            <a:ext uri="{FF2B5EF4-FFF2-40B4-BE49-F238E27FC236}">
              <a16:creationId xmlns="" xmlns:a16="http://schemas.microsoft.com/office/drawing/2014/main" id="{D76B0B5E-2A00-4CCD-BE8F-BAB276F6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5988844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335756</xdr:colOff>
      <xdr:row>14</xdr:row>
      <xdr:rowOff>71438</xdr:rowOff>
    </xdr:from>
    <xdr:to>
      <xdr:col>1</xdr:col>
      <xdr:colOff>707231</xdr:colOff>
      <xdr:row>14</xdr:row>
      <xdr:rowOff>511969</xdr:rowOff>
    </xdr:to>
    <xdr:pic>
      <xdr:nvPicPr>
        <xdr:cNvPr id="8200" name="Рисунок 32">
          <a:extLst>
            <a:ext uri="{FF2B5EF4-FFF2-40B4-BE49-F238E27FC236}">
              <a16:creationId xmlns="" xmlns:a16="http://schemas.microsoft.com/office/drawing/2014/main" id="{2E447F56-F5EA-44A3-9F24-06E8DBF5B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6536532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383381</xdr:colOff>
      <xdr:row>15</xdr:row>
      <xdr:rowOff>71437</xdr:rowOff>
    </xdr:from>
    <xdr:to>
      <xdr:col>1</xdr:col>
      <xdr:colOff>754856</xdr:colOff>
      <xdr:row>15</xdr:row>
      <xdr:rowOff>511969</xdr:rowOff>
    </xdr:to>
    <xdr:pic>
      <xdr:nvPicPr>
        <xdr:cNvPr id="8201" name="Рисунок 36">
          <a:extLst>
            <a:ext uri="{FF2B5EF4-FFF2-40B4-BE49-F238E27FC236}">
              <a16:creationId xmlns="" xmlns:a16="http://schemas.microsoft.com/office/drawing/2014/main" id="{E2252043-2829-44AE-B1E0-9262876CF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7108031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359568</xdr:colOff>
      <xdr:row>16</xdr:row>
      <xdr:rowOff>71438</xdr:rowOff>
    </xdr:from>
    <xdr:to>
      <xdr:col>1</xdr:col>
      <xdr:colOff>731043</xdr:colOff>
      <xdr:row>16</xdr:row>
      <xdr:rowOff>511969</xdr:rowOff>
    </xdr:to>
    <xdr:pic>
      <xdr:nvPicPr>
        <xdr:cNvPr id="8202" name="Рисунок 40">
          <a:extLst>
            <a:ext uri="{FF2B5EF4-FFF2-40B4-BE49-F238E27FC236}">
              <a16:creationId xmlns="" xmlns:a16="http://schemas.microsoft.com/office/drawing/2014/main" id="{D2B14B7D-4756-432E-B703-E08990607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" y="7679532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359569</xdr:colOff>
      <xdr:row>17</xdr:row>
      <xdr:rowOff>59531</xdr:rowOff>
    </xdr:from>
    <xdr:to>
      <xdr:col>1</xdr:col>
      <xdr:colOff>731044</xdr:colOff>
      <xdr:row>17</xdr:row>
      <xdr:rowOff>500062</xdr:rowOff>
    </xdr:to>
    <xdr:pic>
      <xdr:nvPicPr>
        <xdr:cNvPr id="8203" name="Рисунок 44">
          <a:extLst>
            <a:ext uri="{FF2B5EF4-FFF2-40B4-BE49-F238E27FC236}">
              <a16:creationId xmlns="" xmlns:a16="http://schemas.microsoft.com/office/drawing/2014/main" id="{C107C1BB-6C6F-4B10-9B1C-C7971D666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8" y="8239125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19</xdr:row>
      <xdr:rowOff>59531</xdr:rowOff>
    </xdr:from>
    <xdr:to>
      <xdr:col>1</xdr:col>
      <xdr:colOff>742950</xdr:colOff>
      <xdr:row>19</xdr:row>
      <xdr:rowOff>500062</xdr:rowOff>
    </xdr:to>
    <xdr:pic>
      <xdr:nvPicPr>
        <xdr:cNvPr id="8204" name="Рисунок 48">
          <a:extLst>
            <a:ext uri="{FF2B5EF4-FFF2-40B4-BE49-F238E27FC236}">
              <a16:creationId xmlns="" xmlns:a16="http://schemas.microsoft.com/office/drawing/2014/main" id="{2F85FC21-F841-4043-84B6-2893D1256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7608094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20</xdr:row>
      <xdr:rowOff>107156</xdr:rowOff>
    </xdr:from>
    <xdr:to>
      <xdr:col>1</xdr:col>
      <xdr:colOff>742950</xdr:colOff>
      <xdr:row>20</xdr:row>
      <xdr:rowOff>547688</xdr:rowOff>
    </xdr:to>
    <xdr:pic>
      <xdr:nvPicPr>
        <xdr:cNvPr id="8205" name="Рисунок 52">
          <a:extLst>
            <a:ext uri="{FF2B5EF4-FFF2-40B4-BE49-F238E27FC236}">
              <a16:creationId xmlns="" xmlns:a16="http://schemas.microsoft.com/office/drawing/2014/main" id="{0688FA57-DDF1-4117-946B-994623416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8227219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21</xdr:row>
      <xdr:rowOff>59531</xdr:rowOff>
    </xdr:from>
    <xdr:to>
      <xdr:col>1</xdr:col>
      <xdr:colOff>742950</xdr:colOff>
      <xdr:row>21</xdr:row>
      <xdr:rowOff>500062</xdr:rowOff>
    </xdr:to>
    <xdr:pic>
      <xdr:nvPicPr>
        <xdr:cNvPr id="8206" name="Рисунок 56">
          <a:extLst>
            <a:ext uri="{FF2B5EF4-FFF2-40B4-BE49-F238E27FC236}">
              <a16:creationId xmlns="" xmlns:a16="http://schemas.microsoft.com/office/drawing/2014/main" id="{0A2C6F9E-EFCC-4BED-9FE7-92DB72882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8751094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359569</xdr:colOff>
      <xdr:row>22</xdr:row>
      <xdr:rowOff>95250</xdr:rowOff>
    </xdr:from>
    <xdr:to>
      <xdr:col>1</xdr:col>
      <xdr:colOff>731044</xdr:colOff>
      <xdr:row>22</xdr:row>
      <xdr:rowOff>535781</xdr:rowOff>
    </xdr:to>
    <xdr:pic>
      <xdr:nvPicPr>
        <xdr:cNvPr id="8207" name="Рисунок 60">
          <a:extLst>
            <a:ext uri="{FF2B5EF4-FFF2-40B4-BE49-F238E27FC236}">
              <a16:creationId xmlns="" xmlns:a16="http://schemas.microsoft.com/office/drawing/2014/main" id="{433F7E6F-738B-42AE-96A6-5E4609087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8" y="9358313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23</xdr:row>
      <xdr:rowOff>59531</xdr:rowOff>
    </xdr:from>
    <xdr:to>
      <xdr:col>1</xdr:col>
      <xdr:colOff>742950</xdr:colOff>
      <xdr:row>23</xdr:row>
      <xdr:rowOff>500062</xdr:rowOff>
    </xdr:to>
    <xdr:pic>
      <xdr:nvPicPr>
        <xdr:cNvPr id="8208" name="Рисунок 64">
          <a:extLst>
            <a:ext uri="{FF2B5EF4-FFF2-40B4-BE49-F238E27FC236}">
              <a16:creationId xmlns="" xmlns:a16="http://schemas.microsoft.com/office/drawing/2014/main" id="{69A9298F-3BC5-4CCD-BD24-52FE67538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9894094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347663</xdr:colOff>
      <xdr:row>24</xdr:row>
      <xdr:rowOff>71438</xdr:rowOff>
    </xdr:from>
    <xdr:to>
      <xdr:col>1</xdr:col>
      <xdr:colOff>719138</xdr:colOff>
      <xdr:row>24</xdr:row>
      <xdr:rowOff>511970</xdr:rowOff>
    </xdr:to>
    <xdr:pic>
      <xdr:nvPicPr>
        <xdr:cNvPr id="8209" name="Рисунок 68">
          <a:extLst>
            <a:ext uri="{FF2B5EF4-FFF2-40B4-BE49-F238E27FC236}">
              <a16:creationId xmlns="" xmlns:a16="http://schemas.microsoft.com/office/drawing/2014/main" id="{F52655E0-3792-4DA2-BDD9-7198E96CB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32" y="10477501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347662</xdr:colOff>
      <xdr:row>25</xdr:row>
      <xdr:rowOff>95250</xdr:rowOff>
    </xdr:from>
    <xdr:to>
      <xdr:col>1</xdr:col>
      <xdr:colOff>719137</xdr:colOff>
      <xdr:row>25</xdr:row>
      <xdr:rowOff>535781</xdr:rowOff>
    </xdr:to>
    <xdr:pic>
      <xdr:nvPicPr>
        <xdr:cNvPr id="8210" name="Рисунок 72">
          <a:extLst>
            <a:ext uri="{FF2B5EF4-FFF2-40B4-BE49-F238E27FC236}">
              <a16:creationId xmlns="" xmlns:a16="http://schemas.microsoft.com/office/drawing/2014/main" id="{3894C4A9-4E5E-47AF-93AB-982117505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31" y="11072813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347663</xdr:colOff>
      <xdr:row>26</xdr:row>
      <xdr:rowOff>59531</xdr:rowOff>
    </xdr:from>
    <xdr:to>
      <xdr:col>1</xdr:col>
      <xdr:colOff>719138</xdr:colOff>
      <xdr:row>26</xdr:row>
      <xdr:rowOff>500062</xdr:rowOff>
    </xdr:to>
    <xdr:pic>
      <xdr:nvPicPr>
        <xdr:cNvPr id="8211" name="Рисунок 76">
          <a:extLst>
            <a:ext uri="{FF2B5EF4-FFF2-40B4-BE49-F238E27FC236}">
              <a16:creationId xmlns="" xmlns:a16="http://schemas.microsoft.com/office/drawing/2014/main" id="{088F45AE-D41E-4FD1-A01F-3A54FF70C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0632" y="11608594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30</xdr:row>
      <xdr:rowOff>238125</xdr:rowOff>
    </xdr:from>
    <xdr:to>
      <xdr:col>1</xdr:col>
      <xdr:colOff>1095375</xdr:colOff>
      <xdr:row>33</xdr:row>
      <xdr:rowOff>200025</xdr:rowOff>
    </xdr:to>
    <xdr:pic>
      <xdr:nvPicPr>
        <xdr:cNvPr id="8212" name="Рисунок 90">
          <a:extLst>
            <a:ext uri="{FF2B5EF4-FFF2-40B4-BE49-F238E27FC236}">
              <a16:creationId xmlns="" xmlns:a16="http://schemas.microsoft.com/office/drawing/2014/main" id="{B7B46FD0-8316-42EE-AD64-556F4F7E2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201102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37</xdr:row>
      <xdr:rowOff>238125</xdr:rowOff>
    </xdr:from>
    <xdr:to>
      <xdr:col>1</xdr:col>
      <xdr:colOff>1095375</xdr:colOff>
      <xdr:row>40</xdr:row>
      <xdr:rowOff>200025</xdr:rowOff>
    </xdr:to>
    <xdr:pic>
      <xdr:nvPicPr>
        <xdr:cNvPr id="8213" name="Рисунок 104">
          <a:extLst>
            <a:ext uri="{FF2B5EF4-FFF2-40B4-BE49-F238E27FC236}">
              <a16:creationId xmlns="" xmlns:a16="http://schemas.microsoft.com/office/drawing/2014/main" id="{89F83EDD-35BE-4650-914F-5D6E55B7B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48780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11906</xdr:colOff>
      <xdr:row>0</xdr:row>
      <xdr:rowOff>23812</xdr:rowOff>
    </xdr:from>
    <xdr:to>
      <xdr:col>3</xdr:col>
      <xdr:colOff>1154906</xdr:colOff>
      <xdr:row>0</xdr:row>
      <xdr:rowOff>674485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23812"/>
          <a:ext cx="3309937" cy="650673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0</xdr:row>
      <xdr:rowOff>59531</xdr:rowOff>
    </xdr:from>
    <xdr:to>
      <xdr:col>9</xdr:col>
      <xdr:colOff>642936</xdr:colOff>
      <xdr:row>0</xdr:row>
      <xdr:rowOff>716745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406" y="59531"/>
          <a:ext cx="7322343" cy="6572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9</xdr:row>
      <xdr:rowOff>333375</xdr:rowOff>
    </xdr:from>
    <xdr:to>
      <xdr:col>1</xdr:col>
      <xdr:colOff>1095375</xdr:colOff>
      <xdr:row>12</xdr:row>
      <xdr:rowOff>285751</xdr:rowOff>
    </xdr:to>
    <xdr:pic>
      <xdr:nvPicPr>
        <xdr:cNvPr id="7169" name="Рисунок 18">
          <a:extLst>
            <a:ext uri="{FF2B5EF4-FFF2-40B4-BE49-F238E27FC236}">
              <a16:creationId xmlns="" xmlns:a16="http://schemas.microsoft.com/office/drawing/2014/main" id="{4002F3BD-A372-471E-9E88-CBB9BA6B4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50520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26</xdr:row>
      <xdr:rowOff>333375</xdr:rowOff>
    </xdr:from>
    <xdr:to>
      <xdr:col>1</xdr:col>
      <xdr:colOff>1095375</xdr:colOff>
      <xdr:row>29</xdr:row>
      <xdr:rowOff>285749</xdr:rowOff>
    </xdr:to>
    <xdr:pic>
      <xdr:nvPicPr>
        <xdr:cNvPr id="7170" name="Рисунок 36">
          <a:extLst>
            <a:ext uri="{FF2B5EF4-FFF2-40B4-BE49-F238E27FC236}">
              <a16:creationId xmlns="" xmlns:a16="http://schemas.microsoft.com/office/drawing/2014/main" id="{825EA95A-CD14-4A29-9295-7801CC172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0553700"/>
          <a:ext cx="10858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41</xdr:row>
      <xdr:rowOff>19050</xdr:rowOff>
    </xdr:from>
    <xdr:to>
      <xdr:col>1</xdr:col>
      <xdr:colOff>1095375</xdr:colOff>
      <xdr:row>43</xdr:row>
      <xdr:rowOff>419099</xdr:rowOff>
    </xdr:to>
    <xdr:pic>
      <xdr:nvPicPr>
        <xdr:cNvPr id="7171" name="Рисунок 48">
          <a:extLst>
            <a:ext uri="{FF2B5EF4-FFF2-40B4-BE49-F238E27FC236}">
              <a16:creationId xmlns="" xmlns:a16="http://schemas.microsoft.com/office/drawing/2014/main" id="{7643FF25-EE7C-48C2-A5C6-1D43B0300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621155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21432</xdr:colOff>
      <xdr:row>47</xdr:row>
      <xdr:rowOff>19050</xdr:rowOff>
    </xdr:from>
    <xdr:to>
      <xdr:col>1</xdr:col>
      <xdr:colOff>1107282</xdr:colOff>
      <xdr:row>49</xdr:row>
      <xdr:rowOff>419099</xdr:rowOff>
    </xdr:to>
    <xdr:pic>
      <xdr:nvPicPr>
        <xdr:cNvPr id="7172" name="Рисунок 56">
          <a:extLst>
            <a:ext uri="{FF2B5EF4-FFF2-40B4-BE49-F238E27FC236}">
              <a16:creationId xmlns="" xmlns:a16="http://schemas.microsoft.com/office/drawing/2014/main" id="{5F5E40E8-C574-4481-8F83-E29C4C358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1" y="19414331"/>
          <a:ext cx="1085850" cy="128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180975</xdr:colOff>
      <xdr:row>76</xdr:row>
      <xdr:rowOff>0</xdr:rowOff>
    </xdr:from>
    <xdr:to>
      <xdr:col>1</xdr:col>
      <xdr:colOff>923925</xdr:colOff>
      <xdr:row>78</xdr:row>
      <xdr:rowOff>0</xdr:rowOff>
    </xdr:to>
    <xdr:pic>
      <xdr:nvPicPr>
        <xdr:cNvPr id="7173" name="Рисунок 62">
          <a:extLst>
            <a:ext uri="{FF2B5EF4-FFF2-40B4-BE49-F238E27FC236}">
              <a16:creationId xmlns="" xmlns:a16="http://schemas.microsoft.com/office/drawing/2014/main" id="{003A518D-71BF-44C8-92FD-5953FDDD2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29527500"/>
          <a:ext cx="7429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93</xdr:row>
      <xdr:rowOff>238125</xdr:rowOff>
    </xdr:from>
    <xdr:to>
      <xdr:col>1</xdr:col>
      <xdr:colOff>1095375</xdr:colOff>
      <xdr:row>96</xdr:row>
      <xdr:rowOff>200025</xdr:rowOff>
    </xdr:to>
    <xdr:pic>
      <xdr:nvPicPr>
        <xdr:cNvPr id="7174" name="Рисунок 76">
          <a:extLst>
            <a:ext uri="{FF2B5EF4-FFF2-40B4-BE49-F238E27FC236}">
              <a16:creationId xmlns="" xmlns:a16="http://schemas.microsoft.com/office/drawing/2014/main" id="{80E88E75-CEE6-47FA-B271-16DCFAEA3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3661410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120</xdr:row>
      <xdr:rowOff>333375</xdr:rowOff>
    </xdr:from>
    <xdr:to>
      <xdr:col>1</xdr:col>
      <xdr:colOff>1095375</xdr:colOff>
      <xdr:row>123</xdr:row>
      <xdr:rowOff>295275</xdr:rowOff>
    </xdr:to>
    <xdr:pic>
      <xdr:nvPicPr>
        <xdr:cNvPr id="7175" name="Рисунок 122">
          <a:extLst>
            <a:ext uri="{FF2B5EF4-FFF2-40B4-BE49-F238E27FC236}">
              <a16:creationId xmlns="" xmlns:a16="http://schemas.microsoft.com/office/drawing/2014/main" id="{DCE66E8F-3EA9-4ACA-96A3-EC522FCF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7739300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155</xdr:row>
      <xdr:rowOff>104775</xdr:rowOff>
    </xdr:from>
    <xdr:to>
      <xdr:col>1</xdr:col>
      <xdr:colOff>1095375</xdr:colOff>
      <xdr:row>158</xdr:row>
      <xdr:rowOff>66675</xdr:rowOff>
    </xdr:to>
    <xdr:pic>
      <xdr:nvPicPr>
        <xdr:cNvPr id="7177" name="Рисунок 146">
          <a:extLst>
            <a:ext uri="{FF2B5EF4-FFF2-40B4-BE49-F238E27FC236}">
              <a16:creationId xmlns="" xmlns:a16="http://schemas.microsoft.com/office/drawing/2014/main" id="{552D04B9-DC04-40BD-BE4D-3B6D1C1BC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6224587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35719</xdr:colOff>
      <xdr:row>0</xdr:row>
      <xdr:rowOff>59534</xdr:rowOff>
    </xdr:from>
    <xdr:to>
      <xdr:col>3</xdr:col>
      <xdr:colOff>1178719</xdr:colOff>
      <xdr:row>0</xdr:row>
      <xdr:rowOff>710207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59534"/>
          <a:ext cx="3309937" cy="650673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202406</xdr:colOff>
      <xdr:row>0</xdr:row>
      <xdr:rowOff>83344</xdr:rowOff>
    </xdr:from>
    <xdr:to>
      <xdr:col>9</xdr:col>
      <xdr:colOff>1095374</xdr:colOff>
      <xdr:row>0</xdr:row>
      <xdr:rowOff>740558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0562" y="83344"/>
          <a:ext cx="7322343" cy="6572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238125</xdr:rowOff>
    </xdr:from>
    <xdr:to>
      <xdr:col>1</xdr:col>
      <xdr:colOff>1095375</xdr:colOff>
      <xdr:row>21</xdr:row>
      <xdr:rowOff>200025</xdr:rowOff>
    </xdr:to>
    <xdr:pic>
      <xdr:nvPicPr>
        <xdr:cNvPr id="5121" name="Рисунок 10">
          <a:extLst>
            <a:ext uri="{FF2B5EF4-FFF2-40B4-BE49-F238E27FC236}">
              <a16:creationId xmlns="" xmlns:a16="http://schemas.microsoft.com/office/drawing/2014/main" id="{3B98357D-D440-45EB-9ADE-F61B8E418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675322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9525</xdr:colOff>
      <xdr:row>35</xdr:row>
      <xdr:rowOff>333375</xdr:rowOff>
    </xdr:from>
    <xdr:to>
      <xdr:col>1</xdr:col>
      <xdr:colOff>1095375</xdr:colOff>
      <xdr:row>38</xdr:row>
      <xdr:rowOff>295274</xdr:rowOff>
    </xdr:to>
    <xdr:pic>
      <xdr:nvPicPr>
        <xdr:cNvPr id="5122" name="Рисунок 24">
          <a:extLst>
            <a:ext uri="{FF2B5EF4-FFF2-40B4-BE49-F238E27FC236}">
              <a16:creationId xmlns="" xmlns:a16="http://schemas.microsoft.com/office/drawing/2014/main" id="{6A1B6597-EA48-4C57-8F2F-A0762036C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13496925"/>
          <a:ext cx="10858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35719</xdr:colOff>
      <xdr:row>0</xdr:row>
      <xdr:rowOff>71438</xdr:rowOff>
    </xdr:from>
    <xdr:to>
      <xdr:col>3</xdr:col>
      <xdr:colOff>1178719</xdr:colOff>
      <xdr:row>0</xdr:row>
      <xdr:rowOff>722111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71438"/>
          <a:ext cx="3309937" cy="650673"/>
        </a:xfrm>
        <a:prstGeom prst="rect">
          <a:avLst/>
        </a:prstGeom>
      </xdr:spPr>
    </xdr:pic>
    <xdr:clientData/>
  </xdr:twoCellAnchor>
  <xdr:twoCellAnchor editAs="oneCell">
    <xdr:from>
      <xdr:col>4</xdr:col>
      <xdr:colOff>107157</xdr:colOff>
      <xdr:row>0</xdr:row>
      <xdr:rowOff>71437</xdr:rowOff>
    </xdr:from>
    <xdr:to>
      <xdr:col>8</xdr:col>
      <xdr:colOff>797718</xdr:colOff>
      <xdr:row>0</xdr:row>
      <xdr:rowOff>728651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13" y="71437"/>
          <a:ext cx="7322343" cy="6572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21432</xdr:colOff>
      <xdr:row>8</xdr:row>
      <xdr:rowOff>54768</xdr:rowOff>
    </xdr:from>
    <xdr:to>
      <xdr:col>1</xdr:col>
      <xdr:colOff>1107282</xdr:colOff>
      <xdr:row>8</xdr:row>
      <xdr:rowOff>369094</xdr:rowOff>
    </xdr:to>
    <xdr:pic>
      <xdr:nvPicPr>
        <xdr:cNvPr id="2049" name="Рисунок 8">
          <a:extLst>
            <a:ext uri="{FF2B5EF4-FFF2-40B4-BE49-F238E27FC236}">
              <a16:creationId xmlns="" xmlns:a16="http://schemas.microsoft.com/office/drawing/2014/main" id="{663D58C1-B8E0-417B-BE75-7806F8F08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14" b="76782"/>
        <a:stretch/>
      </xdr:blipFill>
      <xdr:spPr bwMode="auto">
        <a:xfrm>
          <a:off x="914401" y="2959893"/>
          <a:ext cx="1085850" cy="31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192881</xdr:colOff>
      <xdr:row>11</xdr:row>
      <xdr:rowOff>321470</xdr:rowOff>
    </xdr:from>
    <xdr:to>
      <xdr:col>1</xdr:col>
      <xdr:colOff>935831</xdr:colOff>
      <xdr:row>12</xdr:row>
      <xdr:rowOff>83345</xdr:rowOff>
    </xdr:to>
    <xdr:pic>
      <xdr:nvPicPr>
        <xdr:cNvPr id="2050" name="Рисунок 14">
          <a:extLst>
            <a:ext uri="{FF2B5EF4-FFF2-40B4-BE49-F238E27FC236}">
              <a16:creationId xmlns="" xmlns:a16="http://schemas.microsoft.com/office/drawing/2014/main" id="{981CC8AE-C373-4C03-BF02-AB36A9CFDF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027"/>
        <a:stretch/>
      </xdr:blipFill>
      <xdr:spPr bwMode="auto">
        <a:xfrm>
          <a:off x="1085850" y="4345783"/>
          <a:ext cx="742950" cy="202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200025</xdr:colOff>
      <xdr:row>16</xdr:row>
      <xdr:rowOff>214313</xdr:rowOff>
    </xdr:from>
    <xdr:to>
      <xdr:col>1</xdr:col>
      <xdr:colOff>881062</xdr:colOff>
      <xdr:row>17</xdr:row>
      <xdr:rowOff>238126</xdr:rowOff>
    </xdr:to>
    <xdr:pic>
      <xdr:nvPicPr>
        <xdr:cNvPr id="2051" name="Рисунок 24">
          <a:extLst>
            <a:ext uri="{FF2B5EF4-FFF2-40B4-BE49-F238E27FC236}">
              <a16:creationId xmlns="" xmlns:a16="http://schemas.microsoft.com/office/drawing/2014/main" id="{506598BC-2A9F-4072-948C-17EB1A03AA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281" b="63822"/>
        <a:stretch/>
      </xdr:blipFill>
      <xdr:spPr bwMode="auto">
        <a:xfrm>
          <a:off x="1092994" y="6036469"/>
          <a:ext cx="681037" cy="464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152400</xdr:colOff>
      <xdr:row>20</xdr:row>
      <xdr:rowOff>388144</xdr:rowOff>
    </xdr:from>
    <xdr:to>
      <xdr:col>1</xdr:col>
      <xdr:colOff>1023937</xdr:colOff>
      <xdr:row>22</xdr:row>
      <xdr:rowOff>47625</xdr:rowOff>
    </xdr:to>
    <xdr:pic>
      <xdr:nvPicPr>
        <xdr:cNvPr id="2052" name="Рисунок 32">
          <a:extLst>
            <a:ext uri="{FF2B5EF4-FFF2-40B4-BE49-F238E27FC236}">
              <a16:creationId xmlns="" xmlns:a16="http://schemas.microsoft.com/office/drawing/2014/main" id="{2A3794D8-F8FE-4B3E-BCC0-6A7E00A2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737" b="57807"/>
        <a:stretch/>
      </xdr:blipFill>
      <xdr:spPr bwMode="auto">
        <a:xfrm>
          <a:off x="1045369" y="7770019"/>
          <a:ext cx="871537" cy="540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47624</xdr:colOff>
      <xdr:row>0</xdr:row>
      <xdr:rowOff>47625</xdr:rowOff>
    </xdr:from>
    <xdr:to>
      <xdr:col>3</xdr:col>
      <xdr:colOff>1190624</xdr:colOff>
      <xdr:row>0</xdr:row>
      <xdr:rowOff>698298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3" y="47625"/>
          <a:ext cx="3309937" cy="650673"/>
        </a:xfrm>
        <a:prstGeom prst="rect">
          <a:avLst/>
        </a:prstGeom>
      </xdr:spPr>
    </xdr:pic>
    <xdr:clientData/>
  </xdr:twoCellAnchor>
  <xdr:twoCellAnchor editAs="oneCell">
    <xdr:from>
      <xdr:col>4</xdr:col>
      <xdr:colOff>107156</xdr:colOff>
      <xdr:row>0</xdr:row>
      <xdr:rowOff>47625</xdr:rowOff>
    </xdr:from>
    <xdr:to>
      <xdr:col>5</xdr:col>
      <xdr:colOff>3571874</xdr:colOff>
      <xdr:row>0</xdr:row>
      <xdr:rowOff>704839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5312" y="47625"/>
          <a:ext cx="7322343" cy="6572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7</xdr:row>
      <xdr:rowOff>0</xdr:rowOff>
    </xdr:from>
    <xdr:to>
      <xdr:col>1</xdr:col>
      <xdr:colOff>742950</xdr:colOff>
      <xdr:row>7</xdr:row>
      <xdr:rowOff>440532</xdr:rowOff>
    </xdr:to>
    <xdr:pic>
      <xdr:nvPicPr>
        <xdr:cNvPr id="1025" name="Рисунок 4">
          <a:extLst>
            <a:ext uri="{FF2B5EF4-FFF2-40B4-BE49-F238E27FC236}">
              <a16:creationId xmlns="" xmlns:a16="http://schemas.microsoft.com/office/drawing/2014/main" id="{FAAE98B6-71F8-4054-8722-9E56F47EF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2295525"/>
          <a:ext cx="371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383381</xdr:colOff>
      <xdr:row>10</xdr:row>
      <xdr:rowOff>71437</xdr:rowOff>
    </xdr:from>
    <xdr:to>
      <xdr:col>1</xdr:col>
      <xdr:colOff>754856</xdr:colOff>
      <xdr:row>10</xdr:row>
      <xdr:rowOff>511968</xdr:rowOff>
    </xdr:to>
    <xdr:pic>
      <xdr:nvPicPr>
        <xdr:cNvPr id="1026" name="Рисунок 8">
          <a:extLst>
            <a:ext uri="{FF2B5EF4-FFF2-40B4-BE49-F238E27FC236}">
              <a16:creationId xmlns="" xmlns:a16="http://schemas.microsoft.com/office/drawing/2014/main" id="{04F3018F-543B-4EE0-A869-DFC5ED16B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119562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407194</xdr:colOff>
      <xdr:row>13</xdr:row>
      <xdr:rowOff>59531</xdr:rowOff>
    </xdr:from>
    <xdr:to>
      <xdr:col>1</xdr:col>
      <xdr:colOff>778669</xdr:colOff>
      <xdr:row>13</xdr:row>
      <xdr:rowOff>500062</xdr:rowOff>
    </xdr:to>
    <xdr:pic>
      <xdr:nvPicPr>
        <xdr:cNvPr id="1027" name="Рисунок 12">
          <a:extLst>
            <a:ext uri="{FF2B5EF4-FFF2-40B4-BE49-F238E27FC236}">
              <a16:creationId xmlns="" xmlns:a16="http://schemas.microsoft.com/office/drawing/2014/main" id="{798E1531-79D0-4500-BF15-AEA72F7B1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3" y="5155406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180975</xdr:colOff>
      <xdr:row>15</xdr:row>
      <xdr:rowOff>119062</xdr:rowOff>
    </xdr:from>
    <xdr:to>
      <xdr:col>1</xdr:col>
      <xdr:colOff>923925</xdr:colOff>
      <xdr:row>16</xdr:row>
      <xdr:rowOff>428625</xdr:rowOff>
    </xdr:to>
    <xdr:pic>
      <xdr:nvPicPr>
        <xdr:cNvPr id="1028" name="Рисунок 18">
          <a:extLst>
            <a:ext uri="{FF2B5EF4-FFF2-40B4-BE49-F238E27FC236}">
              <a16:creationId xmlns="" xmlns:a16="http://schemas.microsoft.com/office/drawing/2014/main" id="{A8813FCC-7E3F-4D70-9D46-89746B9B2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944" y="6024562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204788</xdr:colOff>
      <xdr:row>19</xdr:row>
      <xdr:rowOff>130970</xdr:rowOff>
    </xdr:from>
    <xdr:to>
      <xdr:col>1</xdr:col>
      <xdr:colOff>947738</xdr:colOff>
      <xdr:row>20</xdr:row>
      <xdr:rowOff>440532</xdr:rowOff>
    </xdr:to>
    <xdr:pic>
      <xdr:nvPicPr>
        <xdr:cNvPr id="1029" name="Рисунок 24">
          <a:extLst>
            <a:ext uri="{FF2B5EF4-FFF2-40B4-BE49-F238E27FC236}">
              <a16:creationId xmlns="" xmlns:a16="http://schemas.microsoft.com/office/drawing/2014/main" id="{714B60AC-0B59-4321-8656-280D6B5D9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7" y="7655720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228600</xdr:colOff>
      <xdr:row>23</xdr:row>
      <xdr:rowOff>142875</xdr:rowOff>
    </xdr:from>
    <xdr:to>
      <xdr:col>1</xdr:col>
      <xdr:colOff>971550</xdr:colOff>
      <xdr:row>24</xdr:row>
      <xdr:rowOff>452438</xdr:rowOff>
    </xdr:to>
    <xdr:pic>
      <xdr:nvPicPr>
        <xdr:cNvPr id="1030" name="Рисунок 30">
          <a:extLst>
            <a:ext uri="{FF2B5EF4-FFF2-40B4-BE49-F238E27FC236}">
              <a16:creationId xmlns="" xmlns:a16="http://schemas.microsoft.com/office/drawing/2014/main" id="{F2D0628C-C5EA-435E-91D4-DB69B89A1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569" y="9286875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204787</xdr:colOff>
      <xdr:row>30</xdr:row>
      <xdr:rowOff>59531</xdr:rowOff>
    </xdr:from>
    <xdr:to>
      <xdr:col>1</xdr:col>
      <xdr:colOff>947737</xdr:colOff>
      <xdr:row>31</xdr:row>
      <xdr:rowOff>369093</xdr:rowOff>
    </xdr:to>
    <xdr:pic>
      <xdr:nvPicPr>
        <xdr:cNvPr id="1031" name="Рисунок 36">
          <a:extLst>
            <a:ext uri="{FF2B5EF4-FFF2-40B4-BE49-F238E27FC236}">
              <a16:creationId xmlns="" xmlns:a16="http://schemas.microsoft.com/office/drawing/2014/main" id="{4758E8D3-C570-4569-9727-4C534C294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756" y="11739562"/>
          <a:ext cx="74295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21431</xdr:colOff>
      <xdr:row>33</xdr:row>
      <xdr:rowOff>19051</xdr:rowOff>
    </xdr:from>
    <xdr:to>
      <xdr:col>1</xdr:col>
      <xdr:colOff>1107281</xdr:colOff>
      <xdr:row>35</xdr:row>
      <xdr:rowOff>419102</xdr:rowOff>
    </xdr:to>
    <xdr:pic>
      <xdr:nvPicPr>
        <xdr:cNvPr id="1032" name="Рисунок 44">
          <a:extLst>
            <a:ext uri="{FF2B5EF4-FFF2-40B4-BE49-F238E27FC236}">
              <a16:creationId xmlns="" xmlns:a16="http://schemas.microsoft.com/office/drawing/2014/main" id="{F490A219-DAE5-488F-82DE-ED6A8FB4A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2949239"/>
          <a:ext cx="1085850" cy="128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37</xdr:row>
      <xdr:rowOff>0</xdr:rowOff>
    </xdr:from>
    <xdr:to>
      <xdr:col>1</xdr:col>
      <xdr:colOff>742950</xdr:colOff>
      <xdr:row>38</xdr:row>
      <xdr:rowOff>-1</xdr:rowOff>
    </xdr:to>
    <xdr:pic>
      <xdr:nvPicPr>
        <xdr:cNvPr id="1033" name="Рисунок 48">
          <a:extLst>
            <a:ext uri="{FF2B5EF4-FFF2-40B4-BE49-F238E27FC236}">
              <a16:creationId xmlns="" xmlns:a16="http://schemas.microsoft.com/office/drawing/2014/main" id="{77D43BFA-31F9-4E97-A3F7-215AB9882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12439650"/>
          <a:ext cx="371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395287</xdr:colOff>
      <xdr:row>40</xdr:row>
      <xdr:rowOff>83344</xdr:rowOff>
    </xdr:from>
    <xdr:to>
      <xdr:col>1</xdr:col>
      <xdr:colOff>766762</xdr:colOff>
      <xdr:row>40</xdr:row>
      <xdr:rowOff>523876</xdr:rowOff>
    </xdr:to>
    <xdr:pic>
      <xdr:nvPicPr>
        <xdr:cNvPr id="1034" name="Рисунок 52">
          <a:extLst>
            <a:ext uri="{FF2B5EF4-FFF2-40B4-BE49-F238E27FC236}">
              <a16:creationId xmlns="" xmlns:a16="http://schemas.microsoft.com/office/drawing/2014/main" id="{EDF6C22B-2A6E-4771-A0C6-F3304715C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256" y="13644563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383381</xdr:colOff>
      <xdr:row>43</xdr:row>
      <xdr:rowOff>83343</xdr:rowOff>
    </xdr:from>
    <xdr:to>
      <xdr:col>1</xdr:col>
      <xdr:colOff>754856</xdr:colOff>
      <xdr:row>43</xdr:row>
      <xdr:rowOff>523874</xdr:rowOff>
    </xdr:to>
    <xdr:pic>
      <xdr:nvPicPr>
        <xdr:cNvPr id="1035" name="Рисунок 56">
          <a:extLst>
            <a:ext uri="{FF2B5EF4-FFF2-40B4-BE49-F238E27FC236}">
              <a16:creationId xmlns="" xmlns:a16="http://schemas.microsoft.com/office/drawing/2014/main" id="{4C1F8C0B-20F4-4CE8-83E1-27F877B33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15359062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395287</xdr:colOff>
      <xdr:row>44</xdr:row>
      <xdr:rowOff>95250</xdr:rowOff>
    </xdr:from>
    <xdr:to>
      <xdr:col>1</xdr:col>
      <xdr:colOff>766762</xdr:colOff>
      <xdr:row>44</xdr:row>
      <xdr:rowOff>535782</xdr:rowOff>
    </xdr:to>
    <xdr:pic>
      <xdr:nvPicPr>
        <xdr:cNvPr id="1036" name="Рисунок 60">
          <a:extLst>
            <a:ext uri="{FF2B5EF4-FFF2-40B4-BE49-F238E27FC236}">
              <a16:creationId xmlns="" xmlns:a16="http://schemas.microsoft.com/office/drawing/2014/main" id="{87844812-F9BB-46CF-B331-A475C922B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256" y="15942469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395288</xdr:colOff>
      <xdr:row>45</xdr:row>
      <xdr:rowOff>71437</xdr:rowOff>
    </xdr:from>
    <xdr:to>
      <xdr:col>1</xdr:col>
      <xdr:colOff>766763</xdr:colOff>
      <xdr:row>45</xdr:row>
      <xdr:rowOff>511968</xdr:rowOff>
    </xdr:to>
    <xdr:pic>
      <xdr:nvPicPr>
        <xdr:cNvPr id="1037" name="Рисунок 64">
          <a:extLst>
            <a:ext uri="{FF2B5EF4-FFF2-40B4-BE49-F238E27FC236}">
              <a16:creationId xmlns="" xmlns:a16="http://schemas.microsoft.com/office/drawing/2014/main" id="{146253D5-8F1C-40FD-A9F6-82804500C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257" y="16490156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395288</xdr:colOff>
      <xdr:row>46</xdr:row>
      <xdr:rowOff>71438</xdr:rowOff>
    </xdr:from>
    <xdr:to>
      <xdr:col>1</xdr:col>
      <xdr:colOff>766763</xdr:colOff>
      <xdr:row>46</xdr:row>
      <xdr:rowOff>511969</xdr:rowOff>
    </xdr:to>
    <xdr:pic>
      <xdr:nvPicPr>
        <xdr:cNvPr id="1038" name="Рисунок 68">
          <a:extLst>
            <a:ext uri="{FF2B5EF4-FFF2-40B4-BE49-F238E27FC236}">
              <a16:creationId xmlns="" xmlns:a16="http://schemas.microsoft.com/office/drawing/2014/main" id="{53886435-0327-4EF9-B6D6-6A02B4F30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257" y="17061657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383382</xdr:colOff>
      <xdr:row>48</xdr:row>
      <xdr:rowOff>59531</xdr:rowOff>
    </xdr:from>
    <xdr:to>
      <xdr:col>1</xdr:col>
      <xdr:colOff>754857</xdr:colOff>
      <xdr:row>48</xdr:row>
      <xdr:rowOff>500063</xdr:rowOff>
    </xdr:to>
    <xdr:pic>
      <xdr:nvPicPr>
        <xdr:cNvPr id="1039" name="Рисунок 72">
          <a:extLst>
            <a:ext uri="{FF2B5EF4-FFF2-40B4-BE49-F238E27FC236}">
              <a16:creationId xmlns="" xmlns:a16="http://schemas.microsoft.com/office/drawing/2014/main" id="{06355FE1-C3A0-481A-A8A2-43677846D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1" y="17145000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49</xdr:row>
      <xdr:rowOff>71438</xdr:rowOff>
    </xdr:from>
    <xdr:to>
      <xdr:col>1</xdr:col>
      <xdr:colOff>742950</xdr:colOff>
      <xdr:row>49</xdr:row>
      <xdr:rowOff>511969</xdr:rowOff>
    </xdr:to>
    <xdr:pic>
      <xdr:nvPicPr>
        <xdr:cNvPr id="1040" name="Рисунок 76">
          <a:extLst>
            <a:ext uri="{FF2B5EF4-FFF2-40B4-BE49-F238E27FC236}">
              <a16:creationId xmlns="" xmlns:a16="http://schemas.microsoft.com/office/drawing/2014/main" id="{54989952-853F-46BC-984B-0903B5C55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17728407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383382</xdr:colOff>
      <xdr:row>50</xdr:row>
      <xdr:rowOff>59532</xdr:rowOff>
    </xdr:from>
    <xdr:to>
      <xdr:col>1</xdr:col>
      <xdr:colOff>754857</xdr:colOff>
      <xdr:row>50</xdr:row>
      <xdr:rowOff>500063</xdr:rowOff>
    </xdr:to>
    <xdr:pic>
      <xdr:nvPicPr>
        <xdr:cNvPr id="1041" name="Рисунок 80">
          <a:extLst>
            <a:ext uri="{FF2B5EF4-FFF2-40B4-BE49-F238E27FC236}">
              <a16:creationId xmlns="" xmlns:a16="http://schemas.microsoft.com/office/drawing/2014/main" id="{4D2AA408-FD18-437C-AAF3-2BCEE6145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1" y="18288001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407193</xdr:colOff>
      <xdr:row>51</xdr:row>
      <xdr:rowOff>59531</xdr:rowOff>
    </xdr:from>
    <xdr:to>
      <xdr:col>1</xdr:col>
      <xdr:colOff>778668</xdr:colOff>
      <xdr:row>51</xdr:row>
      <xdr:rowOff>500062</xdr:rowOff>
    </xdr:to>
    <xdr:pic>
      <xdr:nvPicPr>
        <xdr:cNvPr id="1042" name="Рисунок 84">
          <a:extLst>
            <a:ext uri="{FF2B5EF4-FFF2-40B4-BE49-F238E27FC236}">
              <a16:creationId xmlns="" xmlns:a16="http://schemas.microsoft.com/office/drawing/2014/main" id="{63320BED-AE1E-41CC-B6D5-22302C514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" y="18859500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407194</xdr:colOff>
      <xdr:row>52</xdr:row>
      <xdr:rowOff>119062</xdr:rowOff>
    </xdr:from>
    <xdr:to>
      <xdr:col>1</xdr:col>
      <xdr:colOff>778669</xdr:colOff>
      <xdr:row>52</xdr:row>
      <xdr:rowOff>559594</xdr:rowOff>
    </xdr:to>
    <xdr:pic>
      <xdr:nvPicPr>
        <xdr:cNvPr id="1043" name="Рисунок 88">
          <a:extLst>
            <a:ext uri="{FF2B5EF4-FFF2-40B4-BE49-F238E27FC236}">
              <a16:creationId xmlns="" xmlns:a16="http://schemas.microsoft.com/office/drawing/2014/main" id="{C2A34F1F-B354-4CBE-83C3-6295F7BFC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3" y="19490531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395288</xdr:colOff>
      <xdr:row>53</xdr:row>
      <xdr:rowOff>83344</xdr:rowOff>
    </xdr:from>
    <xdr:to>
      <xdr:col>1</xdr:col>
      <xdr:colOff>766763</xdr:colOff>
      <xdr:row>53</xdr:row>
      <xdr:rowOff>523875</xdr:rowOff>
    </xdr:to>
    <xdr:pic>
      <xdr:nvPicPr>
        <xdr:cNvPr id="1044" name="Рисунок 92">
          <a:extLst>
            <a:ext uri="{FF2B5EF4-FFF2-40B4-BE49-F238E27FC236}">
              <a16:creationId xmlns="" xmlns:a16="http://schemas.microsoft.com/office/drawing/2014/main" id="{AD2345FC-EFD6-4419-B38B-86CB87379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257" y="20026313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54</xdr:row>
      <xdr:rowOff>83344</xdr:rowOff>
    </xdr:from>
    <xdr:to>
      <xdr:col>1</xdr:col>
      <xdr:colOff>742950</xdr:colOff>
      <xdr:row>54</xdr:row>
      <xdr:rowOff>523875</xdr:rowOff>
    </xdr:to>
    <xdr:pic>
      <xdr:nvPicPr>
        <xdr:cNvPr id="1045" name="Рисунок 96">
          <a:extLst>
            <a:ext uri="{FF2B5EF4-FFF2-40B4-BE49-F238E27FC236}">
              <a16:creationId xmlns="" xmlns:a16="http://schemas.microsoft.com/office/drawing/2014/main" id="{75E762EF-17BE-483C-AC94-A1E4C8930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20597813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383381</xdr:colOff>
      <xdr:row>55</xdr:row>
      <xdr:rowOff>71437</xdr:rowOff>
    </xdr:from>
    <xdr:to>
      <xdr:col>1</xdr:col>
      <xdr:colOff>754856</xdr:colOff>
      <xdr:row>55</xdr:row>
      <xdr:rowOff>511968</xdr:rowOff>
    </xdr:to>
    <xdr:pic>
      <xdr:nvPicPr>
        <xdr:cNvPr id="1046" name="Рисунок 100">
          <a:extLst>
            <a:ext uri="{FF2B5EF4-FFF2-40B4-BE49-F238E27FC236}">
              <a16:creationId xmlns="" xmlns:a16="http://schemas.microsoft.com/office/drawing/2014/main" id="{E8DF59A2-DCF2-4372-9D9A-E7D9DC7D6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1157406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359569</xdr:colOff>
      <xdr:row>58</xdr:row>
      <xdr:rowOff>83344</xdr:rowOff>
    </xdr:from>
    <xdr:to>
      <xdr:col>1</xdr:col>
      <xdr:colOff>731044</xdr:colOff>
      <xdr:row>58</xdr:row>
      <xdr:rowOff>523876</xdr:rowOff>
    </xdr:to>
    <xdr:pic>
      <xdr:nvPicPr>
        <xdr:cNvPr id="1047" name="Рисунок 104">
          <a:extLst>
            <a:ext uri="{FF2B5EF4-FFF2-40B4-BE49-F238E27FC236}">
              <a16:creationId xmlns="" xmlns:a16="http://schemas.microsoft.com/office/drawing/2014/main" id="{FF1E9314-6694-41B4-BA8F-C4F6B5BF0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8" y="24979313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359569</xdr:colOff>
      <xdr:row>60</xdr:row>
      <xdr:rowOff>83344</xdr:rowOff>
    </xdr:from>
    <xdr:to>
      <xdr:col>1</xdr:col>
      <xdr:colOff>731044</xdr:colOff>
      <xdr:row>60</xdr:row>
      <xdr:rowOff>523875</xdr:rowOff>
    </xdr:to>
    <xdr:pic>
      <xdr:nvPicPr>
        <xdr:cNvPr id="1048" name="Рисунок 108">
          <a:extLst>
            <a:ext uri="{FF2B5EF4-FFF2-40B4-BE49-F238E27FC236}">
              <a16:creationId xmlns="" xmlns:a16="http://schemas.microsoft.com/office/drawing/2014/main" id="{02284AFE-9D66-4215-B6A3-6B57F435E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8" y="23812500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371475</xdr:colOff>
      <xdr:row>62</xdr:row>
      <xdr:rowOff>71438</xdr:rowOff>
    </xdr:from>
    <xdr:to>
      <xdr:col>1</xdr:col>
      <xdr:colOff>742950</xdr:colOff>
      <xdr:row>62</xdr:row>
      <xdr:rowOff>511969</xdr:rowOff>
    </xdr:to>
    <xdr:pic>
      <xdr:nvPicPr>
        <xdr:cNvPr id="1049" name="Рисунок 112">
          <a:extLst>
            <a:ext uri="{FF2B5EF4-FFF2-40B4-BE49-F238E27FC236}">
              <a16:creationId xmlns="" xmlns:a16="http://schemas.microsoft.com/office/drawing/2014/main" id="{0729060E-C01B-4B1F-B32C-41B332D79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4444" y="24610219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180975</xdr:colOff>
      <xdr:row>64</xdr:row>
      <xdr:rowOff>107156</xdr:rowOff>
    </xdr:from>
    <xdr:to>
      <xdr:col>1</xdr:col>
      <xdr:colOff>923925</xdr:colOff>
      <xdr:row>65</xdr:row>
      <xdr:rowOff>416719</xdr:rowOff>
    </xdr:to>
    <xdr:pic>
      <xdr:nvPicPr>
        <xdr:cNvPr id="1050" name="Рисунок 118">
          <a:extLst>
            <a:ext uri="{FF2B5EF4-FFF2-40B4-BE49-F238E27FC236}">
              <a16:creationId xmlns="" xmlns:a16="http://schemas.microsoft.com/office/drawing/2014/main" id="{E0B613AF-E6C7-4771-B6CE-E07FBDBF1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3944" y="25455562"/>
          <a:ext cx="742950" cy="88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180975</xdr:colOff>
      <xdr:row>71</xdr:row>
      <xdr:rowOff>0</xdr:rowOff>
    </xdr:from>
    <xdr:to>
      <xdr:col>1</xdr:col>
      <xdr:colOff>923925</xdr:colOff>
      <xdr:row>73</xdr:row>
      <xdr:rowOff>-1</xdr:rowOff>
    </xdr:to>
    <xdr:pic>
      <xdr:nvPicPr>
        <xdr:cNvPr id="1051" name="Рисунок 124">
          <a:extLst>
            <a:ext uri="{FF2B5EF4-FFF2-40B4-BE49-F238E27FC236}">
              <a16:creationId xmlns="" xmlns:a16="http://schemas.microsoft.com/office/drawing/2014/main" id="{B41D7165-54DC-49E5-B89B-ADBCF0F9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25136475"/>
          <a:ext cx="7429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359569</xdr:colOff>
      <xdr:row>75</xdr:row>
      <xdr:rowOff>59532</xdr:rowOff>
    </xdr:from>
    <xdr:to>
      <xdr:col>1</xdr:col>
      <xdr:colOff>731044</xdr:colOff>
      <xdr:row>75</xdr:row>
      <xdr:rowOff>500064</xdr:rowOff>
    </xdr:to>
    <xdr:pic>
      <xdr:nvPicPr>
        <xdr:cNvPr id="1052" name="Рисунок 128">
          <a:extLst>
            <a:ext uri="{FF2B5EF4-FFF2-40B4-BE49-F238E27FC236}">
              <a16:creationId xmlns="" xmlns:a16="http://schemas.microsoft.com/office/drawing/2014/main" id="{98A12FA6-7D8C-425E-95D2-4C906256E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8" y="29301282"/>
          <a:ext cx="371475" cy="440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  <xdr:twoCellAnchor editAs="oneCell">
    <xdr:from>
      <xdr:col>1</xdr:col>
      <xdr:colOff>383382</xdr:colOff>
      <xdr:row>77</xdr:row>
      <xdr:rowOff>381000</xdr:rowOff>
    </xdr:from>
    <xdr:to>
      <xdr:col>1</xdr:col>
      <xdr:colOff>754857</xdr:colOff>
      <xdr:row>78</xdr:row>
      <xdr:rowOff>381000</xdr:rowOff>
    </xdr:to>
    <xdr:pic>
      <xdr:nvPicPr>
        <xdr:cNvPr id="1053" name="Рисунок 132">
          <a:extLst>
            <a:ext uri="{FF2B5EF4-FFF2-40B4-BE49-F238E27FC236}">
              <a16:creationId xmlns="" xmlns:a16="http://schemas.microsoft.com/office/drawing/2014/main" id="{8B19D501-034B-4894-A472-46D1A0674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1" y="27813000"/>
          <a:ext cx="371475" cy="440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47622</xdr:colOff>
      <xdr:row>0</xdr:row>
      <xdr:rowOff>47624</xdr:rowOff>
    </xdr:from>
    <xdr:to>
      <xdr:col>3</xdr:col>
      <xdr:colOff>1190622</xdr:colOff>
      <xdr:row>0</xdr:row>
      <xdr:rowOff>698297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1" y="47624"/>
          <a:ext cx="3309937" cy="650673"/>
        </a:xfrm>
        <a:prstGeom prst="rect">
          <a:avLst/>
        </a:prstGeom>
      </xdr:spPr>
    </xdr:pic>
    <xdr:clientData/>
  </xdr:twoCellAnchor>
  <xdr:twoCellAnchor editAs="oneCell">
    <xdr:from>
      <xdr:col>4</xdr:col>
      <xdr:colOff>154782</xdr:colOff>
      <xdr:row>0</xdr:row>
      <xdr:rowOff>83346</xdr:rowOff>
    </xdr:from>
    <xdr:to>
      <xdr:col>8</xdr:col>
      <xdr:colOff>642937</xdr:colOff>
      <xdr:row>0</xdr:row>
      <xdr:rowOff>740560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2938" y="83346"/>
          <a:ext cx="7322343" cy="6572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57"/>
  <sheetViews>
    <sheetView tabSelected="1" zoomScale="80" zoomScaleNormal="80" workbookViewId="0">
      <pane ySplit="5" topLeftCell="A117" activePane="bottomLeft" state="frozen"/>
      <selection pane="bottomLeft" activeCell="L4" sqref="L4"/>
    </sheetView>
  </sheetViews>
  <sheetFormatPr defaultRowHeight="15" x14ac:dyDescent="0.25"/>
  <cols>
    <col min="1" max="1" width="13.42578125" customWidth="1"/>
    <col min="2" max="2" width="16.7109375" customWidth="1"/>
    <col min="3" max="3" width="15.7109375" customWidth="1"/>
    <col min="4" max="4" width="18.5703125" customWidth="1"/>
    <col min="5" max="5" width="50.140625" customWidth="1"/>
    <col min="6" max="6" width="10.7109375" customWidth="1"/>
    <col min="7" max="7" width="27.5703125" customWidth="1"/>
    <col min="8" max="8" width="13.7109375" customWidth="1"/>
    <col min="9" max="11" width="10.7109375" customWidth="1"/>
    <col min="12" max="12" width="10.7109375" style="16" customWidth="1"/>
    <col min="13" max="13" width="10.7109375" customWidth="1"/>
    <col min="14" max="16" width="15.7109375" customWidth="1"/>
    <col min="17" max="18" width="10.7109375" customWidth="1"/>
  </cols>
  <sheetData>
    <row r="1" spans="1:20" ht="57.7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1:20" ht="45" customHeight="1" x14ac:dyDescent="0.3">
      <c r="A2" s="34"/>
      <c r="B2" s="38"/>
      <c r="C2" s="38"/>
      <c r="D2" s="38"/>
      <c r="E2" s="39" t="s">
        <v>2086</v>
      </c>
      <c r="F2" s="39"/>
      <c r="G2" s="39" t="s">
        <v>2085</v>
      </c>
      <c r="H2" s="39"/>
      <c r="I2" s="39"/>
      <c r="J2" s="34"/>
      <c r="K2" s="34"/>
      <c r="L2" s="34"/>
      <c r="M2" s="34"/>
      <c r="N2" s="35"/>
      <c r="O2" s="1" t="s">
        <v>18</v>
      </c>
      <c r="P2" s="1" t="s">
        <v>19</v>
      </c>
    </row>
    <row r="3" spans="1:20" ht="48" customHeight="1" x14ac:dyDescent="0.25">
      <c r="A3" s="34"/>
      <c r="B3" s="37" t="s">
        <v>2084</v>
      </c>
      <c r="C3" s="37"/>
      <c r="D3" s="37"/>
      <c r="E3" s="39"/>
      <c r="F3" s="39"/>
      <c r="G3" s="39"/>
      <c r="H3" s="39"/>
      <c r="I3" s="39"/>
      <c r="J3" s="32" t="s">
        <v>16</v>
      </c>
      <c r="K3" s="33"/>
      <c r="L3" s="17">
        <v>0</v>
      </c>
      <c r="M3" s="3" t="s">
        <v>17</v>
      </c>
      <c r="N3" s="4">
        <f>SUM(N5:N65000)</f>
        <v>0</v>
      </c>
      <c r="O3" s="5">
        <f>SUM(O5:O65000)</f>
        <v>0</v>
      </c>
      <c r="P3" s="5">
        <f>SUM(P5:P65000)</f>
        <v>0</v>
      </c>
    </row>
    <row r="4" spans="1:20" x14ac:dyDescent="0.25">
      <c r="T4" s="19"/>
    </row>
    <row r="5" spans="1:20" ht="47.25" x14ac:dyDescent="0.25">
      <c r="B5" s="1" t="s">
        <v>0</v>
      </c>
      <c r="C5" s="1" t="s">
        <v>1</v>
      </c>
      <c r="D5" s="1" t="s">
        <v>2</v>
      </c>
      <c r="E5" s="1" t="s">
        <v>3</v>
      </c>
      <c r="F5" s="1" t="s">
        <v>4</v>
      </c>
      <c r="G5" s="1" t="s">
        <v>5</v>
      </c>
      <c r="H5" s="1" t="s">
        <v>6</v>
      </c>
      <c r="I5" s="1" t="s">
        <v>7</v>
      </c>
      <c r="J5" s="1" t="s">
        <v>216</v>
      </c>
      <c r="K5" s="1" t="s">
        <v>10</v>
      </c>
      <c r="L5" s="17" t="s">
        <v>11</v>
      </c>
      <c r="M5" s="1" t="s">
        <v>12</v>
      </c>
      <c r="N5" s="1" t="s">
        <v>13</v>
      </c>
      <c r="O5" s="1" t="s">
        <v>14</v>
      </c>
      <c r="P5" s="1" t="s">
        <v>15</v>
      </c>
      <c r="Q5" s="1" t="s">
        <v>14</v>
      </c>
      <c r="R5" s="1" t="s">
        <v>15</v>
      </c>
    </row>
    <row r="6" spans="1:20" ht="18.75" x14ac:dyDescent="0.25">
      <c r="B6" s="6"/>
      <c r="C6" s="6"/>
      <c r="D6" s="6"/>
      <c r="E6" s="7" t="s">
        <v>224</v>
      </c>
      <c r="F6" s="6"/>
      <c r="G6" s="6"/>
      <c r="H6" s="6"/>
      <c r="I6" s="6"/>
      <c r="J6" s="6"/>
      <c r="K6" s="6"/>
      <c r="M6" s="6"/>
      <c r="N6" s="6"/>
      <c r="O6" s="6"/>
      <c r="P6" s="6"/>
      <c r="Q6" s="6"/>
      <c r="R6" s="6"/>
    </row>
    <row r="7" spans="1:20" ht="18.75" x14ac:dyDescent="0.25">
      <c r="A7" s="27"/>
      <c r="B7" s="8"/>
      <c r="C7" s="8"/>
      <c r="D7" s="8"/>
      <c r="E7" s="9" t="s">
        <v>225</v>
      </c>
      <c r="F7" s="8"/>
      <c r="G7" s="8"/>
      <c r="H7" s="8"/>
      <c r="I7" s="8"/>
      <c r="J7" s="8"/>
      <c r="K7" s="8"/>
      <c r="M7" s="8"/>
      <c r="N7" s="8"/>
      <c r="O7" s="8"/>
      <c r="P7" s="8"/>
      <c r="Q7" s="8"/>
      <c r="R7" s="8"/>
    </row>
    <row r="8" spans="1:20" ht="45" customHeight="1" x14ac:dyDescent="0.25">
      <c r="A8" s="27"/>
      <c r="B8" s="36"/>
      <c r="C8" s="10">
        <v>655311</v>
      </c>
      <c r="D8" s="11" t="s">
        <v>226</v>
      </c>
      <c r="E8" s="10" t="s">
        <v>227</v>
      </c>
      <c r="F8" s="11" t="s">
        <v>228</v>
      </c>
      <c r="G8" s="11" t="s">
        <v>34</v>
      </c>
      <c r="H8" s="11" t="s">
        <v>74</v>
      </c>
      <c r="I8" s="11" t="s">
        <v>229</v>
      </c>
      <c r="J8" s="11" t="s">
        <v>230</v>
      </c>
      <c r="K8" s="12">
        <v>416.5</v>
      </c>
      <c r="L8" s="18">
        <f>K8*(1-L3%)</f>
        <v>416.5</v>
      </c>
      <c r="M8" s="10">
        <v>0</v>
      </c>
      <c r="N8" s="12">
        <f>M8*L8</f>
        <v>0</v>
      </c>
      <c r="O8" s="13">
        <f>M8*Q8</f>
        <v>0</v>
      </c>
      <c r="P8" s="13">
        <f>M8*R8</f>
        <v>0</v>
      </c>
      <c r="Q8" s="13">
        <v>0.125</v>
      </c>
      <c r="R8" s="13">
        <v>1.7930000000000001E-3</v>
      </c>
    </row>
    <row r="9" spans="1:20" ht="45" customHeight="1" x14ac:dyDescent="0.25">
      <c r="A9" s="27"/>
      <c r="B9" s="36"/>
      <c r="C9" s="10">
        <v>655312</v>
      </c>
      <c r="D9" s="11" t="s">
        <v>231</v>
      </c>
      <c r="E9" s="10" t="s">
        <v>232</v>
      </c>
      <c r="F9" s="11" t="s">
        <v>228</v>
      </c>
      <c r="G9" s="11" t="s">
        <v>25</v>
      </c>
      <c r="H9" s="11" t="s">
        <v>74</v>
      </c>
      <c r="I9" s="11" t="s">
        <v>233</v>
      </c>
      <c r="J9" s="11" t="s">
        <v>230</v>
      </c>
      <c r="K9" s="12">
        <v>416.5</v>
      </c>
      <c r="L9" s="18">
        <f>K9*(1-L3%)</f>
        <v>416.5</v>
      </c>
      <c r="M9" s="10">
        <v>0</v>
      </c>
      <c r="N9" s="12">
        <f>M9*L9</f>
        <v>0</v>
      </c>
      <c r="O9" s="13">
        <f>M9*Q9</f>
        <v>0</v>
      </c>
      <c r="P9" s="13">
        <f>M9*R9</f>
        <v>0</v>
      </c>
      <c r="Q9" s="13">
        <v>0.125</v>
      </c>
      <c r="R9" s="13">
        <v>1.7930000000000001E-3</v>
      </c>
    </row>
    <row r="10" spans="1:20" ht="18.75" x14ac:dyDescent="0.25">
      <c r="A10" s="27"/>
      <c r="B10" s="8"/>
      <c r="C10" s="8"/>
      <c r="D10" s="8"/>
      <c r="E10" s="9" t="s">
        <v>234</v>
      </c>
      <c r="F10" s="8"/>
      <c r="G10" s="8"/>
      <c r="H10" s="8"/>
      <c r="I10" s="8"/>
      <c r="J10" s="8"/>
      <c r="K10" s="12"/>
      <c r="M10" s="8"/>
      <c r="N10" s="8"/>
      <c r="O10" s="8"/>
      <c r="P10" s="8"/>
      <c r="Q10" s="8"/>
      <c r="R10" s="8"/>
    </row>
    <row r="11" spans="1:20" ht="45" customHeight="1" x14ac:dyDescent="0.25">
      <c r="A11" s="27"/>
      <c r="B11" s="40"/>
      <c r="C11" s="10">
        <v>655317</v>
      </c>
      <c r="D11" s="11" t="s">
        <v>235</v>
      </c>
      <c r="E11" s="10" t="s">
        <v>236</v>
      </c>
      <c r="F11" s="11" t="s">
        <v>228</v>
      </c>
      <c r="G11" s="11" t="s">
        <v>34</v>
      </c>
      <c r="H11" s="11" t="s">
        <v>237</v>
      </c>
      <c r="I11" s="11" t="s">
        <v>229</v>
      </c>
      <c r="J11" s="11" t="s">
        <v>230</v>
      </c>
      <c r="K11" s="12">
        <v>316.5</v>
      </c>
      <c r="L11" s="18">
        <f>K11*(1-L3%)</f>
        <v>316.5</v>
      </c>
      <c r="M11" s="10">
        <v>0</v>
      </c>
      <c r="N11" s="12">
        <f>M11*L11</f>
        <v>0</v>
      </c>
      <c r="O11" s="13">
        <f>M11*Q11</f>
        <v>0</v>
      </c>
      <c r="P11" s="13">
        <f>M11*R11</f>
        <v>0</v>
      </c>
      <c r="Q11" s="13">
        <v>7.4999999999999997E-2</v>
      </c>
      <c r="R11" s="13">
        <v>1.1199999999999999E-3</v>
      </c>
    </row>
    <row r="12" spans="1:20" ht="45" customHeight="1" x14ac:dyDescent="0.25">
      <c r="A12" s="27"/>
      <c r="B12" s="42"/>
      <c r="C12" s="10">
        <v>655318</v>
      </c>
      <c r="D12" s="11" t="s">
        <v>238</v>
      </c>
      <c r="E12" s="10" t="s">
        <v>239</v>
      </c>
      <c r="F12" s="11" t="s">
        <v>228</v>
      </c>
      <c r="G12" s="11" t="s">
        <v>34</v>
      </c>
      <c r="H12" s="11" t="s">
        <v>240</v>
      </c>
      <c r="I12" s="11" t="s">
        <v>241</v>
      </c>
      <c r="J12" s="11" t="s">
        <v>230</v>
      </c>
      <c r="K12" s="12">
        <v>366.5</v>
      </c>
      <c r="L12" s="18">
        <f>K12*(1-L3%)</f>
        <v>366.5</v>
      </c>
      <c r="M12" s="10">
        <v>0</v>
      </c>
      <c r="N12" s="12">
        <f>M12*L12</f>
        <v>0</v>
      </c>
      <c r="O12" s="13">
        <f>M12*Q12</f>
        <v>0</v>
      </c>
      <c r="P12" s="13">
        <f>M12*R12</f>
        <v>0</v>
      </c>
      <c r="Q12" s="13">
        <v>7.4999999999999997E-2</v>
      </c>
      <c r="R12" s="13">
        <v>1.1199999999999999E-3</v>
      </c>
    </row>
    <row r="13" spans="1:20" ht="18.75" x14ac:dyDescent="0.25">
      <c r="A13" s="27"/>
      <c r="B13" s="8"/>
      <c r="C13" s="8"/>
      <c r="D13" s="8"/>
      <c r="E13" s="9" t="s">
        <v>242</v>
      </c>
      <c r="F13" s="8"/>
      <c r="G13" s="8"/>
      <c r="H13" s="8"/>
      <c r="I13" s="8"/>
      <c r="J13" s="8"/>
      <c r="K13" s="12"/>
      <c r="M13" s="8"/>
      <c r="N13" s="8"/>
      <c r="O13" s="8"/>
      <c r="P13" s="8"/>
      <c r="Q13" s="8"/>
      <c r="R13" s="8"/>
    </row>
    <row r="14" spans="1:20" ht="45" customHeight="1" x14ac:dyDescent="0.25">
      <c r="A14" s="27"/>
      <c r="B14" s="23"/>
      <c r="C14" s="10">
        <v>655319</v>
      </c>
      <c r="D14" s="11" t="s">
        <v>243</v>
      </c>
      <c r="E14" s="10" t="s">
        <v>244</v>
      </c>
      <c r="F14" s="11" t="s">
        <v>228</v>
      </c>
      <c r="G14" s="11" t="s">
        <v>34</v>
      </c>
      <c r="H14" s="11" t="s">
        <v>237</v>
      </c>
      <c r="I14" s="11" t="s">
        <v>229</v>
      </c>
      <c r="J14" s="11" t="s">
        <v>230</v>
      </c>
      <c r="K14" s="12">
        <v>666.5</v>
      </c>
      <c r="L14" s="18">
        <f>K14*(1-L3%)</f>
        <v>666.5</v>
      </c>
      <c r="M14" s="10">
        <v>0</v>
      </c>
      <c r="N14" s="12">
        <f>M14*L14</f>
        <v>0</v>
      </c>
      <c r="O14" s="13">
        <f>M14*Q14</f>
        <v>0</v>
      </c>
      <c r="P14" s="13">
        <f>M14*R14</f>
        <v>0</v>
      </c>
      <c r="Q14" s="13">
        <v>0.17499999999999999</v>
      </c>
      <c r="R14" s="13">
        <v>2.4399999999999999E-3</v>
      </c>
    </row>
    <row r="15" spans="1:20" ht="18.75" x14ac:dyDescent="0.25">
      <c r="A15" s="27"/>
      <c r="B15" s="8"/>
      <c r="C15" s="8"/>
      <c r="D15" s="8"/>
      <c r="E15" s="9" t="s">
        <v>245</v>
      </c>
      <c r="F15" s="8"/>
      <c r="G15" s="8"/>
      <c r="H15" s="8"/>
      <c r="I15" s="8"/>
      <c r="J15" s="8"/>
      <c r="K15" s="12"/>
      <c r="M15" s="8"/>
      <c r="N15" s="8"/>
      <c r="O15" s="8"/>
      <c r="P15" s="8"/>
      <c r="Q15" s="8"/>
      <c r="R15" s="8"/>
    </row>
    <row r="16" spans="1:20" ht="45" customHeight="1" x14ac:dyDescent="0.25">
      <c r="A16" s="27"/>
      <c r="B16" s="36"/>
      <c r="C16" s="10">
        <v>684700</v>
      </c>
      <c r="D16" s="11" t="s">
        <v>246</v>
      </c>
      <c r="E16" s="10" t="s">
        <v>247</v>
      </c>
      <c r="F16" s="11" t="s">
        <v>248</v>
      </c>
      <c r="G16" s="11" t="s">
        <v>34</v>
      </c>
      <c r="H16" s="11" t="s">
        <v>74</v>
      </c>
      <c r="I16" s="11" t="s">
        <v>229</v>
      </c>
      <c r="J16" s="11" t="s">
        <v>230</v>
      </c>
      <c r="K16" s="12">
        <v>416.5</v>
      </c>
      <c r="L16" s="18">
        <f>K16*(1-L3%)</f>
        <v>416.5</v>
      </c>
      <c r="M16" s="10">
        <v>0</v>
      </c>
      <c r="N16" s="12">
        <f>M16*L16</f>
        <v>0</v>
      </c>
      <c r="O16" s="13">
        <f>M16*Q16</f>
        <v>0</v>
      </c>
      <c r="P16" s="13">
        <f>M16*R16</f>
        <v>0</v>
      </c>
      <c r="Q16" s="13">
        <v>0.25</v>
      </c>
      <c r="R16" s="13">
        <v>3.4489999999999998E-3</v>
      </c>
    </row>
    <row r="17" spans="1:18" ht="45" customHeight="1" x14ac:dyDescent="0.25">
      <c r="A17" s="27"/>
      <c r="B17" s="36"/>
      <c r="C17" s="10">
        <v>684800</v>
      </c>
      <c r="D17" s="11" t="s">
        <v>249</v>
      </c>
      <c r="E17" s="10" t="s">
        <v>250</v>
      </c>
      <c r="F17" s="11" t="s">
        <v>228</v>
      </c>
      <c r="G17" s="11" t="s">
        <v>25</v>
      </c>
      <c r="H17" s="11" t="s">
        <v>74</v>
      </c>
      <c r="I17" s="11" t="s">
        <v>251</v>
      </c>
      <c r="J17" s="11" t="s">
        <v>230</v>
      </c>
      <c r="K17" s="12">
        <v>416.5</v>
      </c>
      <c r="L17" s="18">
        <f>K17*(1-L3%)</f>
        <v>416.5</v>
      </c>
      <c r="M17" s="10">
        <v>0</v>
      </c>
      <c r="N17" s="12">
        <f>M17*L17</f>
        <v>0</v>
      </c>
      <c r="O17" s="13">
        <f>M17*Q17</f>
        <v>0</v>
      </c>
      <c r="P17" s="13">
        <f>M17*R17</f>
        <v>0</v>
      </c>
      <c r="Q17" s="13">
        <v>0.25</v>
      </c>
      <c r="R17" s="13">
        <v>3.4489999999999998E-3</v>
      </c>
    </row>
    <row r="18" spans="1:18" ht="18.75" x14ac:dyDescent="0.25">
      <c r="A18" s="27"/>
      <c r="B18" s="8"/>
      <c r="C18" s="8"/>
      <c r="D18" s="8"/>
      <c r="E18" s="9" t="s">
        <v>252</v>
      </c>
      <c r="F18" s="8"/>
      <c r="G18" s="8"/>
      <c r="H18" s="8"/>
      <c r="I18" s="8"/>
      <c r="J18" s="8"/>
      <c r="K18" s="12"/>
      <c r="M18" s="8"/>
      <c r="N18" s="8"/>
      <c r="O18" s="8"/>
      <c r="P18" s="8"/>
      <c r="Q18" s="8"/>
      <c r="R18" s="8"/>
    </row>
    <row r="19" spans="1:18" ht="45" customHeight="1" x14ac:dyDescent="0.25">
      <c r="A19" s="27"/>
      <c r="B19" s="35"/>
      <c r="C19" s="10">
        <v>655310</v>
      </c>
      <c r="D19" s="11" t="s">
        <v>253</v>
      </c>
      <c r="E19" s="10" t="s">
        <v>254</v>
      </c>
      <c r="F19" s="11" t="s">
        <v>228</v>
      </c>
      <c r="G19" s="11" t="s">
        <v>34</v>
      </c>
      <c r="H19" s="11" t="s">
        <v>237</v>
      </c>
      <c r="I19" s="11" t="s">
        <v>241</v>
      </c>
      <c r="J19" s="11" t="s">
        <v>230</v>
      </c>
      <c r="K19" s="12">
        <v>533.16999999999996</v>
      </c>
      <c r="L19" s="18">
        <f>K19*(1-L3%)</f>
        <v>533.16999999999996</v>
      </c>
      <c r="M19" s="10">
        <v>0</v>
      </c>
      <c r="N19" s="12">
        <f>M19*L19</f>
        <v>0</v>
      </c>
      <c r="O19" s="13">
        <f>M19*Q19</f>
        <v>0</v>
      </c>
      <c r="P19" s="13">
        <f>M19*R19</f>
        <v>0</v>
      </c>
      <c r="Q19" s="13">
        <v>0.2</v>
      </c>
      <c r="R19" s="13">
        <v>4.7330000000000002E-3</v>
      </c>
    </row>
    <row r="20" spans="1:18" ht="45" customHeight="1" x14ac:dyDescent="0.25">
      <c r="A20" s="27"/>
      <c r="B20" s="35"/>
      <c r="C20" s="10">
        <v>655309</v>
      </c>
      <c r="D20" s="11" t="s">
        <v>255</v>
      </c>
      <c r="E20" s="10" t="s">
        <v>256</v>
      </c>
      <c r="F20" s="11" t="s">
        <v>228</v>
      </c>
      <c r="G20" s="11" t="s">
        <v>34</v>
      </c>
      <c r="H20" s="11" t="s">
        <v>74</v>
      </c>
      <c r="I20" s="11" t="s">
        <v>229</v>
      </c>
      <c r="J20" s="11" t="s">
        <v>230</v>
      </c>
      <c r="K20" s="12">
        <v>416.5</v>
      </c>
      <c r="L20" s="18">
        <f>K20*(1-L3%)</f>
        <v>416.5</v>
      </c>
      <c r="M20" s="10">
        <v>0</v>
      </c>
      <c r="N20" s="12">
        <f>M20*L20</f>
        <v>0</v>
      </c>
      <c r="O20" s="13">
        <f>M20*Q20</f>
        <v>0</v>
      </c>
      <c r="P20" s="13">
        <f>M20*R20</f>
        <v>0</v>
      </c>
      <c r="Q20" s="13">
        <v>0.2</v>
      </c>
      <c r="R20" s="13">
        <v>4.2649999999999997E-3</v>
      </c>
    </row>
    <row r="21" spans="1:18" ht="18.75" x14ac:dyDescent="0.25">
      <c r="A21" s="27"/>
      <c r="B21" s="8"/>
      <c r="C21" s="8"/>
      <c r="D21" s="8"/>
      <c r="E21" s="9" t="s">
        <v>257</v>
      </c>
      <c r="F21" s="8"/>
      <c r="G21" s="8"/>
      <c r="H21" s="8"/>
      <c r="I21" s="8"/>
      <c r="J21" s="8"/>
      <c r="K21" s="12"/>
      <c r="M21" s="8"/>
      <c r="N21" s="8"/>
      <c r="O21" s="8"/>
      <c r="P21" s="8"/>
      <c r="Q21" s="8"/>
      <c r="R21" s="8"/>
    </row>
    <row r="22" spans="1:18" ht="45" customHeight="1" x14ac:dyDescent="0.25">
      <c r="A22" s="27"/>
      <c r="B22" s="36"/>
      <c r="C22" s="10">
        <v>655308</v>
      </c>
      <c r="D22" s="11" t="s">
        <v>258</v>
      </c>
      <c r="E22" s="10" t="s">
        <v>259</v>
      </c>
      <c r="F22" s="11" t="s">
        <v>228</v>
      </c>
      <c r="G22" s="11" t="s">
        <v>34</v>
      </c>
      <c r="H22" s="11" t="s">
        <v>237</v>
      </c>
      <c r="I22" s="11" t="s">
        <v>241</v>
      </c>
      <c r="J22" s="11" t="s">
        <v>230</v>
      </c>
      <c r="K22" s="12">
        <v>483.17</v>
      </c>
      <c r="L22" s="18">
        <f>K22*(1-L3%)</f>
        <v>483.17</v>
      </c>
      <c r="M22" s="10">
        <v>0</v>
      </c>
      <c r="N22" s="12">
        <f>M22*L22</f>
        <v>0</v>
      </c>
      <c r="O22" s="13">
        <f>M22*Q22</f>
        <v>0</v>
      </c>
      <c r="P22" s="13">
        <f>M22*R22</f>
        <v>0</v>
      </c>
      <c r="Q22" s="13">
        <v>0.1</v>
      </c>
      <c r="R22" s="13">
        <v>1.7930000000000001E-3</v>
      </c>
    </row>
    <row r="23" spans="1:18" ht="45" customHeight="1" x14ac:dyDescent="0.25">
      <c r="A23" s="27"/>
      <c r="B23" s="36"/>
      <c r="C23" s="10">
        <v>655307</v>
      </c>
      <c r="D23" s="11" t="s">
        <v>260</v>
      </c>
      <c r="E23" s="10" t="s">
        <v>261</v>
      </c>
      <c r="F23" s="11" t="s">
        <v>228</v>
      </c>
      <c r="G23" s="11" t="s">
        <v>34</v>
      </c>
      <c r="H23" s="11" t="s">
        <v>74</v>
      </c>
      <c r="I23" s="11" t="s">
        <v>229</v>
      </c>
      <c r="J23" s="11" t="s">
        <v>230</v>
      </c>
      <c r="K23" s="12">
        <v>366.5</v>
      </c>
      <c r="L23" s="18">
        <f>K23*(1-L3%)</f>
        <v>366.5</v>
      </c>
      <c r="M23" s="10">
        <v>0</v>
      </c>
      <c r="N23" s="12">
        <f>M23*L23</f>
        <v>0</v>
      </c>
      <c r="O23" s="13">
        <f>M23*Q23</f>
        <v>0</v>
      </c>
      <c r="P23" s="13">
        <f>M23*R23</f>
        <v>0</v>
      </c>
      <c r="Q23" s="13">
        <v>0.1</v>
      </c>
      <c r="R23" s="13">
        <v>1.8E-3</v>
      </c>
    </row>
    <row r="24" spans="1:18" ht="18.75" x14ac:dyDescent="0.25">
      <c r="A24" s="27"/>
      <c r="B24" s="8"/>
      <c r="C24" s="8"/>
      <c r="D24" s="8"/>
      <c r="E24" s="9" t="s">
        <v>262</v>
      </c>
      <c r="F24" s="8"/>
      <c r="G24" s="8"/>
      <c r="H24" s="8"/>
      <c r="I24" s="8"/>
      <c r="J24" s="8"/>
      <c r="K24" s="12"/>
      <c r="M24" s="8"/>
      <c r="N24" s="8"/>
      <c r="O24" s="8"/>
      <c r="P24" s="8"/>
      <c r="Q24" s="8"/>
      <c r="R24" s="8"/>
    </row>
    <row r="25" spans="1:18" ht="45" customHeight="1" x14ac:dyDescent="0.25">
      <c r="A25" s="27"/>
      <c r="B25" s="36"/>
      <c r="C25" s="10">
        <v>655305</v>
      </c>
      <c r="D25" s="11" t="s">
        <v>263</v>
      </c>
      <c r="E25" s="10" t="s">
        <v>264</v>
      </c>
      <c r="F25" s="11" t="s">
        <v>228</v>
      </c>
      <c r="G25" s="11" t="s">
        <v>25</v>
      </c>
      <c r="H25" s="11" t="s">
        <v>237</v>
      </c>
      <c r="I25" s="11" t="s">
        <v>265</v>
      </c>
      <c r="J25" s="11" t="s">
        <v>230</v>
      </c>
      <c r="K25" s="12">
        <v>333.17</v>
      </c>
      <c r="L25" s="18">
        <f>K25*(1-L3%)</f>
        <v>333.17</v>
      </c>
      <c r="M25" s="10">
        <v>0</v>
      </c>
      <c r="N25" s="12">
        <f>M25*L25</f>
        <v>0</v>
      </c>
      <c r="O25" s="13">
        <f>M25*Q25</f>
        <v>0</v>
      </c>
      <c r="P25" s="13">
        <f>M25*R25</f>
        <v>0</v>
      </c>
      <c r="Q25" s="13">
        <v>7.4999999999999997E-2</v>
      </c>
      <c r="R25" s="13">
        <v>9.1299999999999997E-4</v>
      </c>
    </row>
    <row r="26" spans="1:18" ht="45" customHeight="1" x14ac:dyDescent="0.25">
      <c r="A26" s="27"/>
      <c r="B26" s="36"/>
      <c r="C26" s="10">
        <v>655304</v>
      </c>
      <c r="D26" s="11" t="s">
        <v>266</v>
      </c>
      <c r="E26" s="10" t="s">
        <v>267</v>
      </c>
      <c r="F26" s="11" t="s">
        <v>228</v>
      </c>
      <c r="G26" s="11" t="s">
        <v>34</v>
      </c>
      <c r="H26" s="11" t="s">
        <v>237</v>
      </c>
      <c r="I26" s="11" t="s">
        <v>268</v>
      </c>
      <c r="J26" s="11" t="s">
        <v>230</v>
      </c>
      <c r="K26" s="12">
        <v>333.17</v>
      </c>
      <c r="L26" s="18">
        <f>K26*(1-L3%)</f>
        <v>333.17</v>
      </c>
      <c r="M26" s="10">
        <v>0</v>
      </c>
      <c r="N26" s="12">
        <f>M26*L26</f>
        <v>0</v>
      </c>
      <c r="O26" s="13">
        <f>M26*Q26</f>
        <v>0</v>
      </c>
      <c r="P26" s="13">
        <f>M26*R26</f>
        <v>0</v>
      </c>
      <c r="Q26" s="13">
        <v>7.4999999999999997E-2</v>
      </c>
      <c r="R26" s="13">
        <v>9.1299999999999997E-4</v>
      </c>
    </row>
    <row r="27" spans="1:18" ht="18.75" x14ac:dyDescent="0.25">
      <c r="A27" s="27"/>
      <c r="B27" s="6"/>
      <c r="C27" s="6"/>
      <c r="D27" s="6"/>
      <c r="E27" s="7" t="s">
        <v>262</v>
      </c>
      <c r="F27" s="6"/>
      <c r="G27" s="6"/>
      <c r="H27" s="6"/>
      <c r="I27" s="6"/>
      <c r="J27" s="6"/>
      <c r="K27" s="12"/>
      <c r="M27" s="6"/>
      <c r="N27" s="6"/>
      <c r="O27" s="6"/>
      <c r="P27" s="6"/>
      <c r="Q27" s="6"/>
      <c r="R27" s="6"/>
    </row>
    <row r="28" spans="1:18" ht="18.75" x14ac:dyDescent="0.25">
      <c r="A28" s="27"/>
      <c r="B28" s="8"/>
      <c r="C28" s="8"/>
      <c r="D28" s="8"/>
      <c r="E28" s="9" t="s">
        <v>269</v>
      </c>
      <c r="F28" s="8"/>
      <c r="G28" s="8"/>
      <c r="H28" s="8"/>
      <c r="I28" s="8"/>
      <c r="J28" s="8"/>
      <c r="K28" s="12"/>
      <c r="M28" s="8"/>
      <c r="N28" s="8"/>
      <c r="O28" s="8"/>
      <c r="P28" s="8"/>
      <c r="Q28" s="8"/>
      <c r="R28" s="8"/>
    </row>
    <row r="29" spans="1:18" ht="45" customHeight="1" x14ac:dyDescent="0.25">
      <c r="A29" s="27"/>
      <c r="B29" s="36"/>
      <c r="C29" s="10">
        <v>655302</v>
      </c>
      <c r="D29" s="11" t="s">
        <v>270</v>
      </c>
      <c r="E29" s="10" t="s">
        <v>271</v>
      </c>
      <c r="F29" s="11" t="s">
        <v>228</v>
      </c>
      <c r="G29" s="11" t="s">
        <v>34</v>
      </c>
      <c r="H29" s="11" t="s">
        <v>237</v>
      </c>
      <c r="I29" s="11" t="s">
        <v>229</v>
      </c>
      <c r="J29" s="11" t="s">
        <v>230</v>
      </c>
      <c r="K29" s="12">
        <v>358.17</v>
      </c>
      <c r="L29" s="18">
        <f>K29*(1-L3%)</f>
        <v>358.17</v>
      </c>
      <c r="M29" s="10">
        <v>0</v>
      </c>
      <c r="N29" s="12">
        <f>M29*L29</f>
        <v>0</v>
      </c>
      <c r="O29" s="13">
        <f>M29*Q29</f>
        <v>0</v>
      </c>
      <c r="P29" s="13">
        <f>M29*R29</f>
        <v>0</v>
      </c>
      <c r="Q29" s="13">
        <v>7.4999999999999997E-2</v>
      </c>
      <c r="R29" s="13">
        <v>9.1E-4</v>
      </c>
    </row>
    <row r="30" spans="1:18" ht="45" customHeight="1" x14ac:dyDescent="0.25">
      <c r="A30" s="27"/>
      <c r="B30" s="36"/>
      <c r="C30" s="10">
        <v>655303</v>
      </c>
      <c r="D30" s="11" t="s">
        <v>272</v>
      </c>
      <c r="E30" s="10" t="s">
        <v>273</v>
      </c>
      <c r="F30" s="11" t="s">
        <v>228</v>
      </c>
      <c r="G30" s="11" t="s">
        <v>34</v>
      </c>
      <c r="H30" s="11" t="s">
        <v>240</v>
      </c>
      <c r="I30" s="11" t="s">
        <v>241</v>
      </c>
      <c r="J30" s="11" t="s">
        <v>230</v>
      </c>
      <c r="K30" s="12">
        <v>433.17</v>
      </c>
      <c r="L30" s="18">
        <f>K30*(1-L3%)</f>
        <v>433.17</v>
      </c>
      <c r="M30" s="10">
        <v>0</v>
      </c>
      <c r="N30" s="12">
        <f>M30*L30</f>
        <v>0</v>
      </c>
      <c r="O30" s="13">
        <f>M30*Q30</f>
        <v>0</v>
      </c>
      <c r="P30" s="13">
        <f>M30*R30</f>
        <v>0</v>
      </c>
      <c r="Q30" s="13">
        <v>7.4999999999999997E-2</v>
      </c>
      <c r="R30" s="13">
        <v>9.1E-4</v>
      </c>
    </row>
    <row r="31" spans="1:18" ht="45" customHeight="1" x14ac:dyDescent="0.25">
      <c r="A31" s="27"/>
      <c r="B31" s="36"/>
      <c r="C31" s="10">
        <v>655301</v>
      </c>
      <c r="D31" s="11" t="s">
        <v>274</v>
      </c>
      <c r="E31" s="10" t="s">
        <v>275</v>
      </c>
      <c r="F31" s="11" t="s">
        <v>228</v>
      </c>
      <c r="G31" s="11" t="s">
        <v>34</v>
      </c>
      <c r="H31" s="11" t="s">
        <v>74</v>
      </c>
      <c r="I31" s="11" t="s">
        <v>276</v>
      </c>
      <c r="J31" s="11" t="s">
        <v>230</v>
      </c>
      <c r="K31" s="12">
        <v>288.17</v>
      </c>
      <c r="L31" s="18">
        <f>K31*(1-L3%)</f>
        <v>288.17</v>
      </c>
      <c r="M31" s="10">
        <v>0</v>
      </c>
      <c r="N31" s="12">
        <f>M31*L31</f>
        <v>0</v>
      </c>
      <c r="O31" s="13">
        <f>M31*Q31</f>
        <v>0</v>
      </c>
      <c r="P31" s="13">
        <f>M31*R31</f>
        <v>0</v>
      </c>
      <c r="Q31" s="13">
        <v>7.4999999999999997E-2</v>
      </c>
      <c r="R31" s="13">
        <v>9.1E-4</v>
      </c>
    </row>
    <row r="32" spans="1:18" ht="18.75" x14ac:dyDescent="0.25">
      <c r="A32" s="27"/>
      <c r="B32" s="8"/>
      <c r="C32" s="8"/>
      <c r="D32" s="8"/>
      <c r="E32" s="9" t="s">
        <v>277</v>
      </c>
      <c r="F32" s="8"/>
      <c r="G32" s="8"/>
      <c r="H32" s="8"/>
      <c r="I32" s="8"/>
      <c r="J32" s="8"/>
      <c r="K32" s="12"/>
      <c r="M32" s="8"/>
      <c r="N32" s="8"/>
      <c r="O32" s="8"/>
      <c r="P32" s="8"/>
      <c r="Q32" s="8"/>
      <c r="R32" s="8"/>
    </row>
    <row r="33" spans="1:18" ht="45" customHeight="1" x14ac:dyDescent="0.25">
      <c r="A33" s="27"/>
      <c r="B33" s="23"/>
      <c r="C33" s="10">
        <v>655306</v>
      </c>
      <c r="D33" s="11" t="s">
        <v>278</v>
      </c>
      <c r="E33" s="10" t="s">
        <v>279</v>
      </c>
      <c r="F33" s="11" t="s">
        <v>228</v>
      </c>
      <c r="G33" s="11" t="s">
        <v>34</v>
      </c>
      <c r="H33" s="11" t="s">
        <v>51</v>
      </c>
      <c r="I33" s="11" t="s">
        <v>280</v>
      </c>
      <c r="J33" s="11" t="s">
        <v>230</v>
      </c>
      <c r="K33" s="12">
        <v>483.17</v>
      </c>
      <c r="L33" s="18">
        <f>K33*(1-L3%)</f>
        <v>483.17</v>
      </c>
      <c r="M33" s="10">
        <v>0</v>
      </c>
      <c r="N33" s="12">
        <f>M33*L33</f>
        <v>0</v>
      </c>
      <c r="O33" s="13">
        <f>M33*Q33</f>
        <v>0</v>
      </c>
      <c r="P33" s="13">
        <f>M33*R33</f>
        <v>0</v>
      </c>
      <c r="Q33" s="13">
        <v>7.4999999999999997E-2</v>
      </c>
      <c r="R33" s="13">
        <v>9.2299999999999999E-4</v>
      </c>
    </row>
    <row r="34" spans="1:18" ht="18.75" x14ac:dyDescent="0.25">
      <c r="A34" s="27"/>
      <c r="B34" s="6"/>
      <c r="C34" s="6"/>
      <c r="D34" s="6"/>
      <c r="E34" s="7" t="s">
        <v>224</v>
      </c>
      <c r="F34" s="6"/>
      <c r="G34" s="6"/>
      <c r="H34" s="6"/>
      <c r="I34" s="6"/>
      <c r="J34" s="6"/>
      <c r="K34" s="12"/>
      <c r="M34" s="6"/>
      <c r="N34" s="6"/>
      <c r="O34" s="6"/>
      <c r="P34" s="6"/>
      <c r="Q34" s="6"/>
      <c r="R34" s="6"/>
    </row>
    <row r="35" spans="1:18" ht="18.75" x14ac:dyDescent="0.25">
      <c r="A35" s="27"/>
      <c r="B35" s="8"/>
      <c r="C35" s="8"/>
      <c r="D35" s="8"/>
      <c r="E35" s="9" t="s">
        <v>281</v>
      </c>
      <c r="F35" s="8"/>
      <c r="G35" s="8"/>
      <c r="H35" s="8"/>
      <c r="I35" s="8"/>
      <c r="J35" s="8"/>
      <c r="K35" s="12"/>
      <c r="M35" s="8"/>
      <c r="N35" s="8"/>
      <c r="O35" s="8"/>
      <c r="P35" s="8"/>
      <c r="Q35" s="8"/>
      <c r="R35" s="8"/>
    </row>
    <row r="36" spans="1:18" ht="45" customHeight="1" x14ac:dyDescent="0.25">
      <c r="A36" s="31" t="s">
        <v>282</v>
      </c>
      <c r="B36" s="36"/>
      <c r="C36" s="10">
        <v>687300</v>
      </c>
      <c r="D36" s="11" t="s">
        <v>283</v>
      </c>
      <c r="E36" s="10" t="s">
        <v>284</v>
      </c>
      <c r="F36" s="11" t="s">
        <v>228</v>
      </c>
      <c r="G36" s="11" t="s">
        <v>34</v>
      </c>
      <c r="H36" s="11" t="s">
        <v>51</v>
      </c>
      <c r="I36" s="11" t="s">
        <v>285</v>
      </c>
      <c r="J36" s="11" t="s">
        <v>230</v>
      </c>
      <c r="K36" s="12">
        <v>833.17</v>
      </c>
      <c r="L36" s="18">
        <f>K36*(1-L3%)</f>
        <v>833.17</v>
      </c>
      <c r="M36" s="10">
        <v>0</v>
      </c>
      <c r="N36" s="12">
        <f>M36*L36</f>
        <v>0</v>
      </c>
      <c r="O36" s="13">
        <f>M36*Q36</f>
        <v>0</v>
      </c>
      <c r="P36" s="13">
        <f>M36*R36</f>
        <v>0</v>
      </c>
      <c r="Q36" s="13">
        <v>0.24399999999999999</v>
      </c>
      <c r="R36" s="13">
        <v>3.0950000000000001E-3</v>
      </c>
    </row>
    <row r="37" spans="1:18" ht="45" customHeight="1" x14ac:dyDescent="0.25">
      <c r="A37" s="31" t="s">
        <v>282</v>
      </c>
      <c r="B37" s="36"/>
      <c r="C37" s="10">
        <v>687000</v>
      </c>
      <c r="D37" s="11" t="s">
        <v>286</v>
      </c>
      <c r="E37" s="10" t="s">
        <v>287</v>
      </c>
      <c r="F37" s="11" t="s">
        <v>228</v>
      </c>
      <c r="G37" s="11" t="s">
        <v>34</v>
      </c>
      <c r="H37" s="11" t="s">
        <v>74</v>
      </c>
      <c r="I37" s="11" t="s">
        <v>280</v>
      </c>
      <c r="J37" s="11" t="s">
        <v>230</v>
      </c>
      <c r="K37" s="12">
        <v>3333.17</v>
      </c>
      <c r="L37" s="18">
        <f>K37*(1-L3%)</f>
        <v>3333.17</v>
      </c>
      <c r="M37" s="10">
        <v>0</v>
      </c>
      <c r="N37" s="12">
        <f>M37*L37</f>
        <v>0</v>
      </c>
      <c r="O37" s="13">
        <f>M37*Q37</f>
        <v>0</v>
      </c>
      <c r="P37" s="13">
        <f>M37*R37</f>
        <v>0</v>
      </c>
      <c r="Q37" s="13">
        <v>0.80800000000000005</v>
      </c>
      <c r="R37" s="13">
        <v>1.7297E-2</v>
      </c>
    </row>
    <row r="38" spans="1:18" ht="45" customHeight="1" x14ac:dyDescent="0.25">
      <c r="A38" s="31" t="s">
        <v>282</v>
      </c>
      <c r="B38" s="36"/>
      <c r="C38" s="10">
        <v>687100</v>
      </c>
      <c r="D38" s="11" t="s">
        <v>288</v>
      </c>
      <c r="E38" s="10" t="s">
        <v>289</v>
      </c>
      <c r="F38" s="11" t="s">
        <v>228</v>
      </c>
      <c r="G38" s="11" t="s">
        <v>34</v>
      </c>
      <c r="H38" s="11" t="s">
        <v>74</v>
      </c>
      <c r="I38" s="11" t="s">
        <v>280</v>
      </c>
      <c r="J38" s="11" t="s">
        <v>230</v>
      </c>
      <c r="K38" s="12">
        <v>3333.17</v>
      </c>
      <c r="L38" s="18">
        <f>K38*(1-L3%)</f>
        <v>3333.17</v>
      </c>
      <c r="M38" s="10">
        <v>0</v>
      </c>
      <c r="N38" s="12">
        <f>M38*L38</f>
        <v>0</v>
      </c>
      <c r="O38" s="13">
        <f>M38*Q38</f>
        <v>0</v>
      </c>
      <c r="P38" s="13">
        <f>M38*R38</f>
        <v>0</v>
      </c>
      <c r="Q38" s="13">
        <v>0.81499999999999995</v>
      </c>
      <c r="R38" s="13">
        <v>1.7444999999999999E-2</v>
      </c>
    </row>
    <row r="39" spans="1:18" ht="45" customHeight="1" x14ac:dyDescent="0.25">
      <c r="A39" s="31" t="s">
        <v>282</v>
      </c>
      <c r="B39" s="36"/>
      <c r="C39" s="10">
        <v>687200</v>
      </c>
      <c r="D39" s="11" t="s">
        <v>290</v>
      </c>
      <c r="E39" s="10" t="s">
        <v>291</v>
      </c>
      <c r="F39" s="11" t="s">
        <v>228</v>
      </c>
      <c r="G39" s="11" t="s">
        <v>34</v>
      </c>
      <c r="H39" s="11" t="s">
        <v>74</v>
      </c>
      <c r="I39" s="11" t="s">
        <v>280</v>
      </c>
      <c r="J39" s="11" t="s">
        <v>230</v>
      </c>
      <c r="K39" s="12">
        <v>3499.83</v>
      </c>
      <c r="L39" s="18">
        <f>K39*(1-L3%)</f>
        <v>3499.83</v>
      </c>
      <c r="M39" s="10">
        <v>0</v>
      </c>
      <c r="N39" s="12">
        <f>M39*L39</f>
        <v>0</v>
      </c>
      <c r="O39" s="13">
        <f>M39*Q39</f>
        <v>0</v>
      </c>
      <c r="P39" s="13">
        <f>M39*R39</f>
        <v>0</v>
      </c>
      <c r="Q39" s="13">
        <v>0.67200000000000004</v>
      </c>
      <c r="R39" s="13">
        <v>9.0919999999999994E-3</v>
      </c>
    </row>
    <row r="40" spans="1:18" ht="18.75" x14ac:dyDescent="0.25">
      <c r="A40" s="27"/>
      <c r="B40" s="8"/>
      <c r="C40" s="8"/>
      <c r="D40" s="8"/>
      <c r="E40" s="9" t="s">
        <v>292</v>
      </c>
      <c r="F40" s="8"/>
      <c r="G40" s="8"/>
      <c r="H40" s="8"/>
      <c r="I40" s="8"/>
      <c r="J40" s="8"/>
      <c r="K40" s="12"/>
      <c r="M40" s="8"/>
      <c r="N40" s="8"/>
      <c r="O40" s="8"/>
      <c r="P40" s="8"/>
      <c r="Q40" s="8"/>
      <c r="R40" s="8"/>
    </row>
    <row r="41" spans="1:18" ht="45" customHeight="1" x14ac:dyDescent="0.25">
      <c r="A41" s="31" t="s">
        <v>282</v>
      </c>
      <c r="B41" s="36"/>
      <c r="C41" s="10">
        <v>684900</v>
      </c>
      <c r="D41" s="11" t="s">
        <v>293</v>
      </c>
      <c r="E41" s="10" t="s">
        <v>294</v>
      </c>
      <c r="F41" s="11" t="s">
        <v>248</v>
      </c>
      <c r="G41" s="11" t="s">
        <v>295</v>
      </c>
      <c r="H41" s="11" t="s">
        <v>296</v>
      </c>
      <c r="I41" s="11" t="s">
        <v>132</v>
      </c>
      <c r="J41" s="11" t="s">
        <v>230</v>
      </c>
      <c r="K41" s="12">
        <v>649.83000000000004</v>
      </c>
      <c r="L41" s="18">
        <f>K41*(1-L3%)</f>
        <v>649.83000000000004</v>
      </c>
      <c r="M41" s="10">
        <v>0</v>
      </c>
      <c r="N41" s="12">
        <f>M41*L41</f>
        <v>0</v>
      </c>
      <c r="O41" s="13">
        <f>M41*Q41</f>
        <v>0</v>
      </c>
      <c r="P41" s="13">
        <f>M41*R41</f>
        <v>0</v>
      </c>
      <c r="Q41" s="13">
        <v>0.152</v>
      </c>
      <c r="R41" s="13">
        <v>1.879E-3</v>
      </c>
    </row>
    <row r="42" spans="1:18" ht="45" customHeight="1" x14ac:dyDescent="0.25">
      <c r="A42" s="31" t="s">
        <v>282</v>
      </c>
      <c r="B42" s="36"/>
      <c r="C42" s="10">
        <v>684600</v>
      </c>
      <c r="D42" s="11" t="s">
        <v>297</v>
      </c>
      <c r="E42" s="10" t="s">
        <v>298</v>
      </c>
      <c r="F42" s="11" t="s">
        <v>248</v>
      </c>
      <c r="G42" s="11" t="s">
        <v>295</v>
      </c>
      <c r="H42" s="11" t="s">
        <v>296</v>
      </c>
      <c r="I42" s="11" t="s">
        <v>132</v>
      </c>
      <c r="J42" s="11" t="s">
        <v>230</v>
      </c>
      <c r="K42" s="12">
        <v>716.5</v>
      </c>
      <c r="L42" s="18">
        <f>K42*(1-L3%)</f>
        <v>716.5</v>
      </c>
      <c r="M42" s="10">
        <v>0</v>
      </c>
      <c r="N42" s="12">
        <f>M42*L42</f>
        <v>0</v>
      </c>
      <c r="O42" s="13">
        <f>M42*Q42</f>
        <v>0</v>
      </c>
      <c r="P42" s="13">
        <f>M42*R42</f>
        <v>0</v>
      </c>
      <c r="Q42" s="13">
        <v>0.24199999999999999</v>
      </c>
      <c r="R42" s="13">
        <v>3.4940000000000001E-3</v>
      </c>
    </row>
    <row r="43" spans="1:18" ht="45" customHeight="1" x14ac:dyDescent="0.25">
      <c r="A43" s="31" t="s">
        <v>282</v>
      </c>
      <c r="B43" s="36"/>
      <c r="C43" s="10">
        <v>685000</v>
      </c>
      <c r="D43" s="11" t="s">
        <v>299</v>
      </c>
      <c r="E43" s="10" t="s">
        <v>300</v>
      </c>
      <c r="F43" s="11" t="s">
        <v>248</v>
      </c>
      <c r="G43" s="11" t="s">
        <v>295</v>
      </c>
      <c r="H43" s="11" t="s">
        <v>296</v>
      </c>
      <c r="I43" s="11" t="s">
        <v>132</v>
      </c>
      <c r="J43" s="11" t="s">
        <v>230</v>
      </c>
      <c r="K43" s="12">
        <v>591.5</v>
      </c>
      <c r="L43" s="18">
        <f>K43*(1-L3%)</f>
        <v>591.5</v>
      </c>
      <c r="M43" s="10">
        <v>0</v>
      </c>
      <c r="N43" s="12">
        <f>M43*L43</f>
        <v>0</v>
      </c>
      <c r="O43" s="13">
        <f>M43*Q43</f>
        <v>0</v>
      </c>
      <c r="P43" s="13">
        <f>M43*R43</f>
        <v>0</v>
      </c>
      <c r="Q43" s="13">
        <v>0.10299999999999999</v>
      </c>
      <c r="R43" s="13">
        <v>9.1100000000000003E-4</v>
      </c>
    </row>
    <row r="44" spans="1:18" ht="18.75" x14ac:dyDescent="0.25">
      <c r="A44" s="27"/>
      <c r="B44" s="8"/>
      <c r="C44" s="8"/>
      <c r="D44" s="8"/>
      <c r="E44" s="9" t="s">
        <v>301</v>
      </c>
      <c r="F44" s="8"/>
      <c r="G44" s="8"/>
      <c r="H44" s="8"/>
      <c r="I44" s="8"/>
      <c r="J44" s="8"/>
      <c r="K44" s="12"/>
      <c r="M44" s="8"/>
      <c r="N44" s="8"/>
      <c r="O44" s="8"/>
      <c r="P44" s="8"/>
      <c r="Q44" s="8"/>
      <c r="R44" s="8"/>
    </row>
    <row r="45" spans="1:18" ht="35.1" customHeight="1" x14ac:dyDescent="0.25">
      <c r="A45" s="27"/>
      <c r="B45" s="36"/>
      <c r="C45" s="10">
        <v>682400</v>
      </c>
      <c r="D45" s="11" t="s">
        <v>302</v>
      </c>
      <c r="E45" s="10" t="s">
        <v>303</v>
      </c>
      <c r="F45" s="11" t="s">
        <v>248</v>
      </c>
      <c r="G45" s="11" t="s">
        <v>28</v>
      </c>
      <c r="H45" s="11" t="s">
        <v>28</v>
      </c>
      <c r="I45" s="11" t="s">
        <v>28</v>
      </c>
      <c r="J45" s="11" t="s">
        <v>28</v>
      </c>
      <c r="K45" s="12">
        <v>458.75</v>
      </c>
      <c r="L45" s="18">
        <f>K45*(1-L3%)</f>
        <v>458.75</v>
      </c>
      <c r="M45" s="10">
        <v>0</v>
      </c>
      <c r="N45" s="12">
        <f>M45*L45</f>
        <v>0</v>
      </c>
      <c r="O45" s="13">
        <f>M45*Q45</f>
        <v>0</v>
      </c>
      <c r="P45" s="13">
        <f>M45*R45</f>
        <v>0</v>
      </c>
      <c r="Q45" s="13">
        <v>0.222</v>
      </c>
      <c r="R45" s="13">
        <v>1.7470000000000001E-3</v>
      </c>
    </row>
    <row r="46" spans="1:18" ht="35.1" customHeight="1" x14ac:dyDescent="0.25">
      <c r="A46" s="27"/>
      <c r="B46" s="36"/>
      <c r="C46" s="10">
        <v>682100</v>
      </c>
      <c r="D46" s="11" t="s">
        <v>304</v>
      </c>
      <c r="E46" s="10" t="s">
        <v>305</v>
      </c>
      <c r="F46" s="11" t="s">
        <v>248</v>
      </c>
      <c r="G46" s="11" t="s">
        <v>28</v>
      </c>
      <c r="H46" s="11" t="s">
        <v>28</v>
      </c>
      <c r="I46" s="11" t="s">
        <v>28</v>
      </c>
      <c r="J46" s="11" t="s">
        <v>28</v>
      </c>
      <c r="K46" s="12">
        <v>458.75</v>
      </c>
      <c r="L46" s="18">
        <f>K46*(1-L3%)</f>
        <v>458.75</v>
      </c>
      <c r="M46" s="10">
        <v>0</v>
      </c>
      <c r="N46" s="12">
        <f>M46*L46</f>
        <v>0</v>
      </c>
      <c r="O46" s="13">
        <f>M46*Q46</f>
        <v>0</v>
      </c>
      <c r="P46" s="13">
        <f>M46*R46</f>
        <v>0</v>
      </c>
      <c r="Q46" s="13">
        <v>0.222</v>
      </c>
      <c r="R46" s="13">
        <v>1.7470000000000001E-3</v>
      </c>
    </row>
    <row r="47" spans="1:18" ht="35.1" customHeight="1" x14ac:dyDescent="0.25">
      <c r="A47" s="27"/>
      <c r="B47" s="36"/>
      <c r="C47" s="10">
        <v>682300</v>
      </c>
      <c r="D47" s="11" t="s">
        <v>306</v>
      </c>
      <c r="E47" s="10" t="s">
        <v>307</v>
      </c>
      <c r="F47" s="11" t="s">
        <v>248</v>
      </c>
      <c r="G47" s="11" t="s">
        <v>28</v>
      </c>
      <c r="H47" s="11" t="s">
        <v>28</v>
      </c>
      <c r="I47" s="11" t="s">
        <v>28</v>
      </c>
      <c r="J47" s="11" t="s">
        <v>28</v>
      </c>
      <c r="K47" s="12">
        <v>458.75</v>
      </c>
      <c r="L47" s="18">
        <f>K47*(1-L3%)</f>
        <v>458.75</v>
      </c>
      <c r="M47" s="10">
        <v>0</v>
      </c>
      <c r="N47" s="12">
        <f>M47*L47</f>
        <v>0</v>
      </c>
      <c r="O47" s="13">
        <f>M47*Q47</f>
        <v>0</v>
      </c>
      <c r="P47" s="13">
        <f>M47*R47</f>
        <v>0</v>
      </c>
      <c r="Q47" s="13">
        <v>0.222</v>
      </c>
      <c r="R47" s="13">
        <v>1.7470000000000001E-3</v>
      </c>
    </row>
    <row r="48" spans="1:18" ht="35.1" customHeight="1" x14ac:dyDescent="0.25">
      <c r="A48" s="27"/>
      <c r="B48" s="36"/>
      <c r="C48" s="10">
        <v>682000</v>
      </c>
      <c r="D48" s="11" t="s">
        <v>308</v>
      </c>
      <c r="E48" s="10" t="s">
        <v>309</v>
      </c>
      <c r="F48" s="11" t="s">
        <v>248</v>
      </c>
      <c r="G48" s="11" t="s">
        <v>28</v>
      </c>
      <c r="H48" s="11" t="s">
        <v>28</v>
      </c>
      <c r="I48" s="11" t="s">
        <v>28</v>
      </c>
      <c r="J48" s="11" t="s">
        <v>28</v>
      </c>
      <c r="K48" s="12">
        <v>458.75</v>
      </c>
      <c r="L48" s="18">
        <f>K48*(1-L3%)</f>
        <v>458.75</v>
      </c>
      <c r="M48" s="10">
        <v>0</v>
      </c>
      <c r="N48" s="12">
        <f>M48*L48</f>
        <v>0</v>
      </c>
      <c r="O48" s="13">
        <f>M48*Q48</f>
        <v>0</v>
      </c>
      <c r="P48" s="13">
        <f>M48*R48</f>
        <v>0</v>
      </c>
      <c r="Q48" s="13">
        <v>0.222</v>
      </c>
      <c r="R48" s="13">
        <v>1.7470000000000001E-3</v>
      </c>
    </row>
    <row r="49" spans="1:18" ht="18.75" x14ac:dyDescent="0.25">
      <c r="A49" s="27"/>
      <c r="B49" s="6"/>
      <c r="C49" s="6"/>
      <c r="D49" s="6"/>
      <c r="E49" s="7" t="s">
        <v>310</v>
      </c>
      <c r="F49" s="6"/>
      <c r="G49" s="6"/>
      <c r="H49" s="6"/>
      <c r="I49" s="6"/>
      <c r="J49" s="6"/>
      <c r="K49" s="12"/>
      <c r="M49" s="6"/>
      <c r="N49" s="6"/>
      <c r="O49" s="6"/>
      <c r="P49" s="6"/>
      <c r="Q49" s="6"/>
      <c r="R49" s="6"/>
    </row>
    <row r="50" spans="1:18" ht="18.75" x14ac:dyDescent="0.25">
      <c r="A50" s="27"/>
      <c r="B50" s="8"/>
      <c r="C50" s="8"/>
      <c r="D50" s="8"/>
      <c r="E50" s="9" t="s">
        <v>311</v>
      </c>
      <c r="F50" s="8"/>
      <c r="G50" s="8"/>
      <c r="H50" s="8"/>
      <c r="I50" s="8"/>
      <c r="J50" s="8"/>
      <c r="K50" s="12"/>
      <c r="M50" s="8"/>
      <c r="N50" s="8"/>
      <c r="O50" s="8"/>
      <c r="P50" s="8"/>
      <c r="Q50" s="8"/>
      <c r="R50" s="8"/>
    </row>
    <row r="51" spans="1:18" ht="35.1" customHeight="1" x14ac:dyDescent="0.25">
      <c r="A51" s="27"/>
      <c r="B51" s="36"/>
      <c r="C51" s="10">
        <v>686600</v>
      </c>
      <c r="D51" s="11" t="s">
        <v>312</v>
      </c>
      <c r="E51" s="10" t="s">
        <v>313</v>
      </c>
      <c r="F51" s="11" t="s">
        <v>228</v>
      </c>
      <c r="G51" s="11" t="s">
        <v>25</v>
      </c>
      <c r="H51" s="11" t="s">
        <v>240</v>
      </c>
      <c r="I51" s="11" t="s">
        <v>314</v>
      </c>
      <c r="J51" s="11" t="s">
        <v>230</v>
      </c>
      <c r="K51" s="12">
        <v>316.5</v>
      </c>
      <c r="L51" s="18">
        <f>K51*(1-L3%)</f>
        <v>316.5</v>
      </c>
      <c r="M51" s="10">
        <v>0</v>
      </c>
      <c r="N51" s="12">
        <f t="shared" ref="N51:N57" si="0">M51*L51</f>
        <v>0</v>
      </c>
      <c r="O51" s="13">
        <f t="shared" ref="O51:O57" si="1">M51*Q51</f>
        <v>0</v>
      </c>
      <c r="P51" s="13">
        <f t="shared" ref="P51:P57" si="2">M51*R51</f>
        <v>0</v>
      </c>
      <c r="Q51" s="13">
        <v>5.8000000000000003E-2</v>
      </c>
      <c r="R51" s="13">
        <v>5.3899999999999998E-4</v>
      </c>
    </row>
    <row r="52" spans="1:18" ht="35.1" customHeight="1" x14ac:dyDescent="0.25">
      <c r="A52" s="27"/>
      <c r="B52" s="36"/>
      <c r="C52" s="10">
        <v>686500</v>
      </c>
      <c r="D52" s="11" t="s">
        <v>315</v>
      </c>
      <c r="E52" s="10" t="s">
        <v>316</v>
      </c>
      <c r="F52" s="11" t="s">
        <v>228</v>
      </c>
      <c r="G52" s="11" t="s">
        <v>34</v>
      </c>
      <c r="H52" s="11" t="s">
        <v>240</v>
      </c>
      <c r="I52" s="11" t="s">
        <v>317</v>
      </c>
      <c r="J52" s="11" t="s">
        <v>230</v>
      </c>
      <c r="K52" s="12">
        <v>316.5</v>
      </c>
      <c r="L52" s="18">
        <f>K52*(1-L3%)</f>
        <v>316.5</v>
      </c>
      <c r="M52" s="10">
        <v>0</v>
      </c>
      <c r="N52" s="12">
        <f t="shared" si="0"/>
        <v>0</v>
      </c>
      <c r="O52" s="13">
        <f t="shared" si="1"/>
        <v>0</v>
      </c>
      <c r="P52" s="13">
        <f t="shared" si="2"/>
        <v>0</v>
      </c>
      <c r="Q52" s="13">
        <v>5.8000000000000003E-2</v>
      </c>
      <c r="R52" s="13">
        <v>5.3899999999999998E-4</v>
      </c>
    </row>
    <row r="53" spans="1:18" ht="35.1" customHeight="1" x14ac:dyDescent="0.25">
      <c r="A53" s="27"/>
      <c r="B53" s="36"/>
      <c r="C53" s="10">
        <v>686900</v>
      </c>
      <c r="D53" s="11" t="s">
        <v>318</v>
      </c>
      <c r="E53" s="10" t="s">
        <v>319</v>
      </c>
      <c r="F53" s="11" t="s">
        <v>228</v>
      </c>
      <c r="G53" s="11" t="s">
        <v>34</v>
      </c>
      <c r="H53" s="11" t="s">
        <v>240</v>
      </c>
      <c r="I53" s="11" t="s">
        <v>268</v>
      </c>
      <c r="J53" s="11" t="s">
        <v>230</v>
      </c>
      <c r="K53" s="12">
        <v>499.83</v>
      </c>
      <c r="L53" s="18">
        <f>K53*(1-L3%)</f>
        <v>499.83</v>
      </c>
      <c r="M53" s="10">
        <v>0</v>
      </c>
      <c r="N53" s="12">
        <f t="shared" si="0"/>
        <v>0</v>
      </c>
      <c r="O53" s="13">
        <f t="shared" si="1"/>
        <v>0</v>
      </c>
      <c r="P53" s="13">
        <f t="shared" si="2"/>
        <v>0</v>
      </c>
      <c r="Q53" s="13">
        <v>0.104</v>
      </c>
      <c r="R53" s="13">
        <v>9.1100000000000003E-4</v>
      </c>
    </row>
    <row r="54" spans="1:18" ht="35.1" customHeight="1" x14ac:dyDescent="0.25">
      <c r="A54" s="27"/>
      <c r="B54" s="36"/>
      <c r="C54" s="10">
        <v>688100</v>
      </c>
      <c r="D54" s="11" t="s">
        <v>320</v>
      </c>
      <c r="E54" s="10" t="s">
        <v>321</v>
      </c>
      <c r="F54" s="11" t="s">
        <v>228</v>
      </c>
      <c r="G54" s="11" t="s">
        <v>25</v>
      </c>
      <c r="H54" s="11" t="s">
        <v>143</v>
      </c>
      <c r="I54" s="11" t="s">
        <v>322</v>
      </c>
      <c r="J54" s="11" t="s">
        <v>230</v>
      </c>
      <c r="K54" s="12">
        <v>498.17</v>
      </c>
      <c r="L54" s="18">
        <f>K54*(1-L3%)</f>
        <v>498.17</v>
      </c>
      <c r="M54" s="10">
        <v>0</v>
      </c>
      <c r="N54" s="12">
        <f t="shared" si="0"/>
        <v>0</v>
      </c>
      <c r="O54" s="13">
        <f t="shared" si="1"/>
        <v>0</v>
      </c>
      <c r="P54" s="13">
        <f t="shared" si="2"/>
        <v>0</v>
      </c>
      <c r="Q54" s="13">
        <v>0.09</v>
      </c>
      <c r="R54" s="13">
        <v>8.7900000000000001E-4</v>
      </c>
    </row>
    <row r="55" spans="1:18" ht="35.1" customHeight="1" x14ac:dyDescent="0.25">
      <c r="A55" s="27"/>
      <c r="B55" s="36"/>
      <c r="C55" s="10">
        <v>688000</v>
      </c>
      <c r="D55" s="11" t="s">
        <v>323</v>
      </c>
      <c r="E55" s="10" t="s">
        <v>324</v>
      </c>
      <c r="F55" s="11" t="s">
        <v>228</v>
      </c>
      <c r="G55" s="11" t="s">
        <v>34</v>
      </c>
      <c r="H55" s="11" t="s">
        <v>143</v>
      </c>
      <c r="I55" s="11" t="s">
        <v>325</v>
      </c>
      <c r="J55" s="11" t="s">
        <v>230</v>
      </c>
      <c r="K55" s="12">
        <v>498.17</v>
      </c>
      <c r="L55" s="18">
        <f>K55*(1-L3%)</f>
        <v>498.17</v>
      </c>
      <c r="M55" s="10">
        <v>0</v>
      </c>
      <c r="N55" s="12">
        <f t="shared" si="0"/>
        <v>0</v>
      </c>
      <c r="O55" s="13">
        <f t="shared" si="1"/>
        <v>0</v>
      </c>
      <c r="P55" s="13">
        <f t="shared" si="2"/>
        <v>0</v>
      </c>
      <c r="Q55" s="13">
        <v>0.09</v>
      </c>
      <c r="R55" s="13">
        <v>8.7900000000000001E-4</v>
      </c>
    </row>
    <row r="56" spans="1:18" ht="35.1" customHeight="1" x14ac:dyDescent="0.25">
      <c r="A56" s="27"/>
      <c r="B56" s="36"/>
      <c r="C56" s="10">
        <v>686800</v>
      </c>
      <c r="D56" s="11" t="s">
        <v>326</v>
      </c>
      <c r="E56" s="10" t="s">
        <v>327</v>
      </c>
      <c r="F56" s="11" t="s">
        <v>328</v>
      </c>
      <c r="G56" s="11" t="s">
        <v>25</v>
      </c>
      <c r="H56" s="11" t="s">
        <v>74</v>
      </c>
      <c r="I56" s="11" t="s">
        <v>329</v>
      </c>
      <c r="J56" s="11" t="s">
        <v>230</v>
      </c>
      <c r="K56" s="12">
        <v>166.5</v>
      </c>
      <c r="L56" s="18">
        <f>K56*(1-L3%)</f>
        <v>166.5</v>
      </c>
      <c r="M56" s="10">
        <v>0</v>
      </c>
      <c r="N56" s="12">
        <f t="shared" si="0"/>
        <v>0</v>
      </c>
      <c r="O56" s="13">
        <f t="shared" si="1"/>
        <v>0</v>
      </c>
      <c r="P56" s="13">
        <f t="shared" si="2"/>
        <v>0</v>
      </c>
      <c r="Q56" s="13">
        <v>0</v>
      </c>
      <c r="R56" s="13">
        <v>0</v>
      </c>
    </row>
    <row r="57" spans="1:18" ht="35.1" customHeight="1" x14ac:dyDescent="0.25">
      <c r="A57" s="27"/>
      <c r="B57" s="36"/>
      <c r="C57" s="10">
        <v>686700</v>
      </c>
      <c r="D57" s="11" t="s">
        <v>330</v>
      </c>
      <c r="E57" s="10" t="s">
        <v>331</v>
      </c>
      <c r="F57" s="11" t="s">
        <v>328</v>
      </c>
      <c r="G57" s="11" t="s">
        <v>34</v>
      </c>
      <c r="H57" s="11" t="s">
        <v>74</v>
      </c>
      <c r="I57" s="11" t="s">
        <v>280</v>
      </c>
      <c r="J57" s="11" t="s">
        <v>230</v>
      </c>
      <c r="K57" s="12">
        <v>166.5</v>
      </c>
      <c r="L57" s="18">
        <f>K57*(1-L3%)</f>
        <v>166.5</v>
      </c>
      <c r="M57" s="10">
        <v>0</v>
      </c>
      <c r="N57" s="12">
        <f t="shared" si="0"/>
        <v>0</v>
      </c>
      <c r="O57" s="13">
        <f t="shared" si="1"/>
        <v>0</v>
      </c>
      <c r="P57" s="13">
        <f t="shared" si="2"/>
        <v>0</v>
      </c>
      <c r="Q57" s="13">
        <v>0</v>
      </c>
      <c r="R57" s="13">
        <v>0</v>
      </c>
    </row>
    <row r="58" spans="1:18" ht="18.75" x14ac:dyDescent="0.25">
      <c r="A58" s="27"/>
      <c r="B58" s="6"/>
      <c r="C58" s="6"/>
      <c r="D58" s="6"/>
      <c r="E58" s="7" t="s">
        <v>332</v>
      </c>
      <c r="F58" s="6"/>
      <c r="G58" s="6"/>
      <c r="H58" s="6"/>
      <c r="I58" s="6"/>
      <c r="J58" s="6"/>
      <c r="K58" s="12"/>
      <c r="M58" s="6"/>
      <c r="N58" s="6"/>
      <c r="O58" s="6"/>
      <c r="P58" s="6"/>
      <c r="Q58" s="6"/>
      <c r="R58" s="6"/>
    </row>
    <row r="59" spans="1:18" ht="18.75" x14ac:dyDescent="0.25">
      <c r="A59" s="27"/>
      <c r="B59" s="8"/>
      <c r="C59" s="8"/>
      <c r="D59" s="8"/>
      <c r="E59" s="9" t="s">
        <v>333</v>
      </c>
      <c r="F59" s="8"/>
      <c r="G59" s="8"/>
      <c r="H59" s="8"/>
      <c r="I59" s="8"/>
      <c r="J59" s="8"/>
      <c r="K59" s="12"/>
      <c r="M59" s="8"/>
      <c r="N59" s="8"/>
      <c r="O59" s="8"/>
      <c r="P59" s="8"/>
      <c r="Q59" s="8"/>
      <c r="R59" s="8"/>
    </row>
    <row r="60" spans="1:18" ht="35.1" customHeight="1" x14ac:dyDescent="0.25">
      <c r="A60" s="27"/>
      <c r="B60" s="40"/>
      <c r="C60" s="10">
        <v>649937</v>
      </c>
      <c r="D60" s="11" t="s">
        <v>334</v>
      </c>
      <c r="E60" s="10" t="s">
        <v>335</v>
      </c>
      <c r="F60" s="11" t="s">
        <v>221</v>
      </c>
      <c r="G60" s="11" t="s">
        <v>181</v>
      </c>
      <c r="H60" s="11" t="s">
        <v>237</v>
      </c>
      <c r="I60" s="11" t="s">
        <v>336</v>
      </c>
      <c r="J60" s="11" t="s">
        <v>230</v>
      </c>
      <c r="K60" s="12">
        <v>178.17</v>
      </c>
      <c r="L60" s="18">
        <f>K60*(1-L3%)</f>
        <v>178.17</v>
      </c>
      <c r="M60" s="10">
        <v>0</v>
      </c>
      <c r="N60" s="12">
        <f t="shared" ref="N60:N68" si="3">M60*L60</f>
        <v>0</v>
      </c>
      <c r="O60" s="13">
        <f t="shared" ref="O60:O68" si="4">M60*Q60</f>
        <v>0</v>
      </c>
      <c r="P60" s="13">
        <f t="shared" ref="P60:P68" si="5">M60*R60</f>
        <v>0</v>
      </c>
      <c r="Q60" s="13">
        <v>5.8999999999999997E-2</v>
      </c>
      <c r="R60" s="13">
        <v>5.2599999999999999E-4</v>
      </c>
    </row>
    <row r="61" spans="1:18" ht="35.1" customHeight="1" x14ac:dyDescent="0.25">
      <c r="A61" s="27"/>
      <c r="B61" s="41"/>
      <c r="C61" s="10">
        <v>649936</v>
      </c>
      <c r="D61" s="11" t="s">
        <v>337</v>
      </c>
      <c r="E61" s="10" t="s">
        <v>338</v>
      </c>
      <c r="F61" s="11" t="s">
        <v>221</v>
      </c>
      <c r="G61" s="11" t="s">
        <v>25</v>
      </c>
      <c r="H61" s="11" t="s">
        <v>237</v>
      </c>
      <c r="I61" s="11" t="s">
        <v>339</v>
      </c>
      <c r="J61" s="11" t="s">
        <v>230</v>
      </c>
      <c r="K61" s="12">
        <v>178.17</v>
      </c>
      <c r="L61" s="18">
        <f>K61*(1-L3%)</f>
        <v>178.17</v>
      </c>
      <c r="M61" s="10">
        <v>0</v>
      </c>
      <c r="N61" s="12">
        <f t="shared" si="3"/>
        <v>0</v>
      </c>
      <c r="O61" s="13">
        <f t="shared" si="4"/>
        <v>0</v>
      </c>
      <c r="P61" s="13">
        <f t="shared" si="5"/>
        <v>0</v>
      </c>
      <c r="Q61" s="13">
        <v>4.4999999999999998E-2</v>
      </c>
      <c r="R61" s="13">
        <v>5.4000000000000001E-4</v>
      </c>
    </row>
    <row r="62" spans="1:18" ht="35.1" customHeight="1" x14ac:dyDescent="0.25">
      <c r="A62" s="27"/>
      <c r="B62" s="41"/>
      <c r="C62" s="10">
        <v>649935</v>
      </c>
      <c r="D62" s="11" t="s">
        <v>340</v>
      </c>
      <c r="E62" s="10" t="s">
        <v>341</v>
      </c>
      <c r="F62" s="11" t="s">
        <v>221</v>
      </c>
      <c r="G62" s="11" t="s">
        <v>34</v>
      </c>
      <c r="H62" s="11" t="s">
        <v>237</v>
      </c>
      <c r="I62" s="11" t="s">
        <v>229</v>
      </c>
      <c r="J62" s="11" t="s">
        <v>230</v>
      </c>
      <c r="K62" s="12">
        <v>178.17</v>
      </c>
      <c r="L62" s="18">
        <f>K62*(1-L3%)</f>
        <v>178.17</v>
      </c>
      <c r="M62" s="10">
        <v>0</v>
      </c>
      <c r="N62" s="12">
        <f t="shared" si="3"/>
        <v>0</v>
      </c>
      <c r="O62" s="13">
        <f t="shared" si="4"/>
        <v>0</v>
      </c>
      <c r="P62" s="13">
        <f t="shared" si="5"/>
        <v>0</v>
      </c>
      <c r="Q62" s="13">
        <v>5.8999999999999997E-2</v>
      </c>
      <c r="R62" s="13">
        <v>5.2599999999999999E-4</v>
      </c>
    </row>
    <row r="63" spans="1:18" ht="35.1" customHeight="1" x14ac:dyDescent="0.25">
      <c r="A63" s="27"/>
      <c r="B63" s="41"/>
      <c r="C63" s="10">
        <v>649938</v>
      </c>
      <c r="D63" s="11" t="s">
        <v>342</v>
      </c>
      <c r="E63" s="10" t="s">
        <v>343</v>
      </c>
      <c r="F63" s="11" t="s">
        <v>221</v>
      </c>
      <c r="G63" s="11" t="s">
        <v>34</v>
      </c>
      <c r="H63" s="11" t="s">
        <v>240</v>
      </c>
      <c r="I63" s="11" t="s">
        <v>241</v>
      </c>
      <c r="J63" s="11" t="s">
        <v>230</v>
      </c>
      <c r="K63" s="12">
        <v>216.5</v>
      </c>
      <c r="L63" s="18">
        <f>K63*(1-L3%)</f>
        <v>216.5</v>
      </c>
      <c r="M63" s="10">
        <v>0</v>
      </c>
      <c r="N63" s="12">
        <f t="shared" si="3"/>
        <v>0</v>
      </c>
      <c r="O63" s="13">
        <f t="shared" si="4"/>
        <v>0</v>
      </c>
      <c r="P63" s="13">
        <f t="shared" si="5"/>
        <v>0</v>
      </c>
      <c r="Q63" s="13">
        <v>0.45</v>
      </c>
      <c r="R63" s="13">
        <v>5.1999999999999995E-4</v>
      </c>
    </row>
    <row r="64" spans="1:18" ht="35.1" customHeight="1" x14ac:dyDescent="0.25">
      <c r="A64" s="27"/>
      <c r="B64" s="41"/>
      <c r="C64" s="10">
        <v>649939</v>
      </c>
      <c r="D64" s="11" t="s">
        <v>344</v>
      </c>
      <c r="E64" s="10" t="s">
        <v>345</v>
      </c>
      <c r="F64" s="11" t="s">
        <v>221</v>
      </c>
      <c r="G64" s="11" t="s">
        <v>25</v>
      </c>
      <c r="H64" s="11" t="s">
        <v>240</v>
      </c>
      <c r="I64" s="11" t="s">
        <v>346</v>
      </c>
      <c r="J64" s="11" t="s">
        <v>230</v>
      </c>
      <c r="K64" s="12">
        <v>216.5</v>
      </c>
      <c r="L64" s="18">
        <f>K64*(1-L3%)</f>
        <v>216.5</v>
      </c>
      <c r="M64" s="10">
        <v>0</v>
      </c>
      <c r="N64" s="12">
        <f t="shared" si="3"/>
        <v>0</v>
      </c>
      <c r="O64" s="13">
        <f t="shared" si="4"/>
        <v>0</v>
      </c>
      <c r="P64" s="13">
        <f t="shared" si="5"/>
        <v>0</v>
      </c>
      <c r="Q64" s="13">
        <v>5.8999999999999997E-2</v>
      </c>
      <c r="R64" s="13">
        <v>5.4699999999999996E-4</v>
      </c>
    </row>
    <row r="65" spans="1:18" ht="35.1" customHeight="1" x14ac:dyDescent="0.25">
      <c r="A65" s="27"/>
      <c r="B65" s="41"/>
      <c r="C65" s="10">
        <v>649940</v>
      </c>
      <c r="D65" s="11" t="s">
        <v>347</v>
      </c>
      <c r="E65" s="10" t="s">
        <v>348</v>
      </c>
      <c r="F65" s="11" t="s">
        <v>221</v>
      </c>
      <c r="G65" s="11" t="s">
        <v>181</v>
      </c>
      <c r="H65" s="11" t="s">
        <v>240</v>
      </c>
      <c r="I65" s="11" t="s">
        <v>349</v>
      </c>
      <c r="J65" s="11" t="s">
        <v>230</v>
      </c>
      <c r="K65" s="12">
        <v>216.5</v>
      </c>
      <c r="L65" s="18">
        <f>K65*(1-L3%)</f>
        <v>216.5</v>
      </c>
      <c r="M65" s="10">
        <v>0</v>
      </c>
      <c r="N65" s="12">
        <f t="shared" si="3"/>
        <v>0</v>
      </c>
      <c r="O65" s="13">
        <f t="shared" si="4"/>
        <v>0</v>
      </c>
      <c r="P65" s="13">
        <f t="shared" si="5"/>
        <v>0</v>
      </c>
      <c r="Q65" s="13">
        <v>5.8999999999999997E-2</v>
      </c>
      <c r="R65" s="13">
        <v>5.4699999999999996E-4</v>
      </c>
    </row>
    <row r="66" spans="1:18" ht="35.1" customHeight="1" x14ac:dyDescent="0.25">
      <c r="A66" s="27"/>
      <c r="B66" s="41"/>
      <c r="C66" s="10">
        <v>649934</v>
      </c>
      <c r="D66" s="11" t="s">
        <v>350</v>
      </c>
      <c r="E66" s="10" t="s">
        <v>351</v>
      </c>
      <c r="F66" s="11" t="s">
        <v>221</v>
      </c>
      <c r="G66" s="11" t="s">
        <v>181</v>
      </c>
      <c r="H66" s="11" t="s">
        <v>74</v>
      </c>
      <c r="I66" s="11" t="s">
        <v>276</v>
      </c>
      <c r="J66" s="11" t="s">
        <v>230</v>
      </c>
      <c r="K66" s="12">
        <v>116.5</v>
      </c>
      <c r="L66" s="18">
        <f>K66*(1-L3%)</f>
        <v>116.5</v>
      </c>
      <c r="M66" s="10">
        <v>0</v>
      </c>
      <c r="N66" s="12">
        <f t="shared" si="3"/>
        <v>0</v>
      </c>
      <c r="O66" s="13">
        <f t="shared" si="4"/>
        <v>0</v>
      </c>
      <c r="P66" s="13">
        <f t="shared" si="5"/>
        <v>0</v>
      </c>
      <c r="Q66" s="13">
        <v>5.8999999999999997E-2</v>
      </c>
      <c r="R66" s="13">
        <v>5.2599999999999999E-4</v>
      </c>
    </row>
    <row r="67" spans="1:18" ht="35.1" customHeight="1" x14ac:dyDescent="0.25">
      <c r="A67" s="27"/>
      <c r="B67" s="41"/>
      <c r="C67" s="10">
        <v>649933</v>
      </c>
      <c r="D67" s="11" t="s">
        <v>352</v>
      </c>
      <c r="E67" s="10" t="s">
        <v>353</v>
      </c>
      <c r="F67" s="11" t="s">
        <v>33</v>
      </c>
      <c r="G67" s="11" t="s">
        <v>25</v>
      </c>
      <c r="H67" s="11" t="s">
        <v>74</v>
      </c>
      <c r="I67" s="11" t="s">
        <v>354</v>
      </c>
      <c r="J67" s="11" t="s">
        <v>230</v>
      </c>
      <c r="K67" s="12">
        <v>116.5</v>
      </c>
      <c r="L67" s="18">
        <f>K67*(1-L3%)</f>
        <v>116.5</v>
      </c>
      <c r="M67" s="10">
        <v>0</v>
      </c>
      <c r="N67" s="12">
        <f t="shared" si="3"/>
        <v>0</v>
      </c>
      <c r="O67" s="13">
        <f t="shared" si="4"/>
        <v>0</v>
      </c>
      <c r="P67" s="13">
        <f t="shared" si="5"/>
        <v>0</v>
      </c>
      <c r="Q67" s="13">
        <v>5.8999999999999997E-2</v>
      </c>
      <c r="R67" s="13">
        <v>5.2599999999999999E-4</v>
      </c>
    </row>
    <row r="68" spans="1:18" ht="35.1" customHeight="1" x14ac:dyDescent="0.25">
      <c r="A68" s="27"/>
      <c r="B68" s="42"/>
      <c r="C68" s="10">
        <v>649932</v>
      </c>
      <c r="D68" s="11" t="s">
        <v>355</v>
      </c>
      <c r="E68" s="10" t="s">
        <v>356</v>
      </c>
      <c r="F68" s="11" t="s">
        <v>221</v>
      </c>
      <c r="G68" s="11" t="s">
        <v>34</v>
      </c>
      <c r="H68" s="11" t="s">
        <v>74</v>
      </c>
      <c r="I68" s="11" t="s">
        <v>357</v>
      </c>
      <c r="J68" s="11" t="s">
        <v>230</v>
      </c>
      <c r="K68" s="12">
        <v>116.5</v>
      </c>
      <c r="L68" s="18">
        <f>K68*(1-L3%)</f>
        <v>116.5</v>
      </c>
      <c r="M68" s="10">
        <v>0</v>
      </c>
      <c r="N68" s="12">
        <f t="shared" si="3"/>
        <v>0</v>
      </c>
      <c r="O68" s="13">
        <f t="shared" si="4"/>
        <v>0</v>
      </c>
      <c r="P68" s="13">
        <f t="shared" si="5"/>
        <v>0</v>
      </c>
      <c r="Q68" s="13">
        <v>5.8999999999999997E-2</v>
      </c>
      <c r="R68" s="13">
        <v>5.2599999999999999E-4</v>
      </c>
    </row>
    <row r="69" spans="1:18" ht="18.75" x14ac:dyDescent="0.25">
      <c r="A69" s="27"/>
      <c r="B69" s="6"/>
      <c r="C69" s="6"/>
      <c r="D69" s="6"/>
      <c r="E69" s="7" t="s">
        <v>358</v>
      </c>
      <c r="F69" s="6"/>
      <c r="G69" s="6"/>
      <c r="H69" s="6"/>
      <c r="I69" s="6"/>
      <c r="J69" s="6"/>
      <c r="K69" s="12"/>
      <c r="M69" s="6"/>
      <c r="N69" s="6"/>
      <c r="O69" s="6"/>
      <c r="P69" s="6"/>
      <c r="Q69" s="6"/>
      <c r="R69" s="6"/>
    </row>
    <row r="70" spans="1:18" ht="18.75" x14ac:dyDescent="0.25">
      <c r="A70" s="27"/>
      <c r="B70" s="8"/>
      <c r="C70" s="8"/>
      <c r="D70" s="8"/>
      <c r="E70" s="9" t="s">
        <v>328</v>
      </c>
      <c r="F70" s="8"/>
      <c r="G70" s="8"/>
      <c r="H70" s="8"/>
      <c r="I70" s="8"/>
      <c r="J70" s="8"/>
      <c r="K70" s="12"/>
      <c r="M70" s="8"/>
      <c r="N70" s="8"/>
      <c r="O70" s="8"/>
      <c r="P70" s="8"/>
      <c r="Q70" s="8"/>
      <c r="R70" s="8"/>
    </row>
    <row r="71" spans="1:18" ht="35.1" customHeight="1" x14ac:dyDescent="0.25">
      <c r="A71" s="27"/>
      <c r="B71" s="36"/>
      <c r="C71" s="10">
        <v>649943</v>
      </c>
      <c r="D71" s="11" t="s">
        <v>359</v>
      </c>
      <c r="E71" s="10" t="s">
        <v>360</v>
      </c>
      <c r="F71" s="11" t="s">
        <v>62</v>
      </c>
      <c r="G71" s="11" t="s">
        <v>181</v>
      </c>
      <c r="H71" s="11" t="s">
        <v>296</v>
      </c>
      <c r="I71" s="11" t="s">
        <v>361</v>
      </c>
      <c r="J71" s="11" t="s">
        <v>230</v>
      </c>
      <c r="K71" s="12">
        <v>71.5</v>
      </c>
      <c r="L71" s="18">
        <f>K71*(1-L3%)</f>
        <v>71.5</v>
      </c>
      <c r="M71" s="10">
        <v>0</v>
      </c>
      <c r="N71" s="12">
        <f t="shared" ref="N71:N79" si="6">M71*L71</f>
        <v>0</v>
      </c>
      <c r="O71" s="13">
        <f t="shared" ref="O71:O79" si="7">M71*Q71</f>
        <v>0</v>
      </c>
      <c r="P71" s="13">
        <f t="shared" ref="P71:P79" si="8">M71*R71</f>
        <v>0</v>
      </c>
      <c r="Q71" s="13">
        <v>3.1E-2</v>
      </c>
      <c r="R71" s="13">
        <v>2.6200000000000003E-4</v>
      </c>
    </row>
    <row r="72" spans="1:18" ht="35.1" customHeight="1" x14ac:dyDescent="0.25">
      <c r="A72" s="27"/>
      <c r="B72" s="36"/>
      <c r="C72" s="10">
        <v>649942</v>
      </c>
      <c r="D72" s="11" t="s">
        <v>362</v>
      </c>
      <c r="E72" s="10" t="s">
        <v>363</v>
      </c>
      <c r="F72" s="11" t="s">
        <v>62</v>
      </c>
      <c r="G72" s="11" t="s">
        <v>25</v>
      </c>
      <c r="H72" s="11" t="s">
        <v>296</v>
      </c>
      <c r="I72" s="11" t="s">
        <v>182</v>
      </c>
      <c r="J72" s="11" t="s">
        <v>230</v>
      </c>
      <c r="K72" s="12">
        <v>71.5</v>
      </c>
      <c r="L72" s="18">
        <f>K72*(1-L3%)</f>
        <v>71.5</v>
      </c>
      <c r="M72" s="10">
        <v>0</v>
      </c>
      <c r="N72" s="12">
        <f t="shared" si="6"/>
        <v>0</v>
      </c>
      <c r="O72" s="13">
        <f t="shared" si="7"/>
        <v>0</v>
      </c>
      <c r="P72" s="13">
        <f t="shared" si="8"/>
        <v>0</v>
      </c>
      <c r="Q72" s="13">
        <v>3.1E-2</v>
      </c>
      <c r="R72" s="13">
        <v>2.6200000000000003E-4</v>
      </c>
    </row>
    <row r="73" spans="1:18" ht="35.1" customHeight="1" x14ac:dyDescent="0.25">
      <c r="A73" s="27"/>
      <c r="B73" s="36"/>
      <c r="C73" s="10">
        <v>649941</v>
      </c>
      <c r="D73" s="11" t="s">
        <v>364</v>
      </c>
      <c r="E73" s="10" t="s">
        <v>365</v>
      </c>
      <c r="F73" s="11" t="s">
        <v>62</v>
      </c>
      <c r="G73" s="11" t="s">
        <v>34</v>
      </c>
      <c r="H73" s="11" t="s">
        <v>296</v>
      </c>
      <c r="I73" s="11" t="s">
        <v>285</v>
      </c>
      <c r="J73" s="11" t="s">
        <v>230</v>
      </c>
      <c r="K73" s="12">
        <v>71.5</v>
      </c>
      <c r="L73" s="18">
        <f>K73*(1-L3%)</f>
        <v>71.5</v>
      </c>
      <c r="M73" s="10">
        <v>0</v>
      </c>
      <c r="N73" s="12">
        <f t="shared" si="6"/>
        <v>0</v>
      </c>
      <c r="O73" s="13">
        <f t="shared" si="7"/>
        <v>0</v>
      </c>
      <c r="P73" s="13">
        <f t="shared" si="8"/>
        <v>0</v>
      </c>
      <c r="Q73" s="13">
        <v>3.1E-2</v>
      </c>
      <c r="R73" s="13">
        <v>2.4399999999999999E-4</v>
      </c>
    </row>
    <row r="74" spans="1:18" ht="35.1" customHeight="1" x14ac:dyDescent="0.25">
      <c r="A74" s="27"/>
      <c r="B74" s="36"/>
      <c r="C74" s="10">
        <v>649947</v>
      </c>
      <c r="D74" s="11" t="s">
        <v>366</v>
      </c>
      <c r="E74" s="10" t="s">
        <v>367</v>
      </c>
      <c r="F74" s="11" t="s">
        <v>43</v>
      </c>
      <c r="G74" s="11" t="s">
        <v>34</v>
      </c>
      <c r="H74" s="11" t="s">
        <v>51</v>
      </c>
      <c r="I74" s="11" t="s">
        <v>368</v>
      </c>
      <c r="J74" s="11" t="s">
        <v>230</v>
      </c>
      <c r="K74" s="12">
        <v>104.83</v>
      </c>
      <c r="L74" s="18">
        <f>K74*(1-L3%)</f>
        <v>104.83</v>
      </c>
      <c r="M74" s="10">
        <v>0</v>
      </c>
      <c r="N74" s="12">
        <f t="shared" si="6"/>
        <v>0</v>
      </c>
      <c r="O74" s="13">
        <f t="shared" si="7"/>
        <v>0</v>
      </c>
      <c r="P74" s="13">
        <f t="shared" si="8"/>
        <v>0</v>
      </c>
      <c r="Q74" s="13">
        <v>3.1E-2</v>
      </c>
      <c r="R74" s="13">
        <v>2.6200000000000003E-4</v>
      </c>
    </row>
    <row r="75" spans="1:18" ht="35.1" customHeight="1" x14ac:dyDescent="0.25">
      <c r="A75" s="27"/>
      <c r="B75" s="36"/>
      <c r="C75" s="10">
        <v>649948</v>
      </c>
      <c r="D75" s="11" t="s">
        <v>369</v>
      </c>
      <c r="E75" s="10" t="s">
        <v>370</v>
      </c>
      <c r="F75" s="11" t="s">
        <v>62</v>
      </c>
      <c r="G75" s="11" t="s">
        <v>25</v>
      </c>
      <c r="H75" s="11" t="s">
        <v>51</v>
      </c>
      <c r="I75" s="11" t="s">
        <v>371</v>
      </c>
      <c r="J75" s="11" t="s">
        <v>230</v>
      </c>
      <c r="K75" s="12">
        <v>103.17</v>
      </c>
      <c r="L75" s="18">
        <f>K75*(1-L3%)</f>
        <v>103.17</v>
      </c>
      <c r="M75" s="10">
        <v>0</v>
      </c>
      <c r="N75" s="12">
        <f t="shared" si="6"/>
        <v>0</v>
      </c>
      <c r="O75" s="13">
        <f t="shared" si="7"/>
        <v>0</v>
      </c>
      <c r="P75" s="13">
        <f t="shared" si="8"/>
        <v>0</v>
      </c>
      <c r="Q75" s="13">
        <v>3.1E-2</v>
      </c>
      <c r="R75" s="13">
        <v>2.6200000000000003E-4</v>
      </c>
    </row>
    <row r="76" spans="1:18" ht="35.1" customHeight="1" x14ac:dyDescent="0.25">
      <c r="A76" s="27"/>
      <c r="B76" s="36"/>
      <c r="C76" s="10">
        <v>649949</v>
      </c>
      <c r="D76" s="11" t="s">
        <v>372</v>
      </c>
      <c r="E76" s="10" t="s">
        <v>373</v>
      </c>
      <c r="F76" s="11" t="s">
        <v>62</v>
      </c>
      <c r="G76" s="11" t="s">
        <v>181</v>
      </c>
      <c r="H76" s="11" t="s">
        <v>51</v>
      </c>
      <c r="I76" s="11" t="s">
        <v>374</v>
      </c>
      <c r="J76" s="11" t="s">
        <v>230</v>
      </c>
      <c r="K76" s="12">
        <v>103.17</v>
      </c>
      <c r="L76" s="18">
        <f>K76*(1-L3%)</f>
        <v>103.17</v>
      </c>
      <c r="M76" s="10">
        <v>0</v>
      </c>
      <c r="N76" s="12">
        <f t="shared" si="6"/>
        <v>0</v>
      </c>
      <c r="O76" s="13">
        <f t="shared" si="7"/>
        <v>0</v>
      </c>
      <c r="P76" s="13">
        <f t="shared" si="8"/>
        <v>0</v>
      </c>
      <c r="Q76" s="13">
        <v>3.1E-2</v>
      </c>
      <c r="R76" s="13">
        <v>2.6200000000000003E-4</v>
      </c>
    </row>
    <row r="77" spans="1:18" ht="35.1" customHeight="1" x14ac:dyDescent="0.25">
      <c r="A77" s="27"/>
      <c r="B77" s="36"/>
      <c r="C77" s="10">
        <v>649994</v>
      </c>
      <c r="D77" s="11" t="s">
        <v>375</v>
      </c>
      <c r="E77" s="10" t="s">
        <v>376</v>
      </c>
      <c r="F77" s="11" t="s">
        <v>62</v>
      </c>
      <c r="G77" s="11" t="s">
        <v>181</v>
      </c>
      <c r="H77" s="11" t="s">
        <v>74</v>
      </c>
      <c r="I77" s="11" t="s">
        <v>377</v>
      </c>
      <c r="J77" s="11" t="s">
        <v>230</v>
      </c>
      <c r="K77" s="12">
        <v>151.5</v>
      </c>
      <c r="L77" s="18">
        <f>K77*(1-L3%)</f>
        <v>151.5</v>
      </c>
      <c r="M77" s="10">
        <v>0</v>
      </c>
      <c r="N77" s="12">
        <f t="shared" si="6"/>
        <v>0</v>
      </c>
      <c r="O77" s="13">
        <f t="shared" si="7"/>
        <v>0</v>
      </c>
      <c r="P77" s="13">
        <f t="shared" si="8"/>
        <v>0</v>
      </c>
      <c r="Q77" s="13">
        <v>2.8000000000000001E-2</v>
      </c>
      <c r="R77" s="13">
        <v>2.12E-4</v>
      </c>
    </row>
    <row r="78" spans="1:18" ht="35.1" customHeight="1" x14ac:dyDescent="0.25">
      <c r="A78" s="27"/>
      <c r="B78" s="36"/>
      <c r="C78" s="10">
        <v>649993</v>
      </c>
      <c r="D78" s="11" t="s">
        <v>378</v>
      </c>
      <c r="E78" s="10" t="s">
        <v>379</v>
      </c>
      <c r="F78" s="11" t="s">
        <v>62</v>
      </c>
      <c r="G78" s="11" t="s">
        <v>25</v>
      </c>
      <c r="H78" s="11" t="s">
        <v>74</v>
      </c>
      <c r="I78" s="11" t="s">
        <v>380</v>
      </c>
      <c r="J78" s="11" t="s">
        <v>230</v>
      </c>
      <c r="K78" s="12">
        <v>151.5</v>
      </c>
      <c r="L78" s="18">
        <f>K78*(1-L3%)</f>
        <v>151.5</v>
      </c>
      <c r="M78" s="10">
        <v>0</v>
      </c>
      <c r="N78" s="12">
        <f t="shared" si="6"/>
        <v>0</v>
      </c>
      <c r="O78" s="13">
        <f t="shared" si="7"/>
        <v>0</v>
      </c>
      <c r="P78" s="13">
        <f t="shared" si="8"/>
        <v>0</v>
      </c>
      <c r="Q78" s="13">
        <v>2.8000000000000001E-2</v>
      </c>
      <c r="R78" s="13">
        <v>2.12E-4</v>
      </c>
    </row>
    <row r="79" spans="1:18" ht="35.1" customHeight="1" x14ac:dyDescent="0.25">
      <c r="A79" s="27"/>
      <c r="B79" s="36"/>
      <c r="C79" s="10">
        <v>649992</v>
      </c>
      <c r="D79" s="11" t="s">
        <v>381</v>
      </c>
      <c r="E79" s="10" t="s">
        <v>382</v>
      </c>
      <c r="F79" s="11" t="s">
        <v>43</v>
      </c>
      <c r="G79" s="11" t="s">
        <v>34</v>
      </c>
      <c r="H79" s="11" t="s">
        <v>74</v>
      </c>
      <c r="I79" s="11" t="s">
        <v>383</v>
      </c>
      <c r="J79" s="11" t="s">
        <v>230</v>
      </c>
      <c r="K79" s="12">
        <v>151.5</v>
      </c>
      <c r="L79" s="18">
        <f>K79*(1-L3%)</f>
        <v>151.5</v>
      </c>
      <c r="M79" s="10">
        <v>0</v>
      </c>
      <c r="N79" s="12">
        <f t="shared" si="6"/>
        <v>0</v>
      </c>
      <c r="O79" s="13">
        <f t="shared" si="7"/>
        <v>0</v>
      </c>
      <c r="P79" s="13">
        <f t="shared" si="8"/>
        <v>0</v>
      </c>
      <c r="Q79" s="13">
        <v>2.8000000000000001E-2</v>
      </c>
      <c r="R79" s="13">
        <v>2.12E-4</v>
      </c>
    </row>
    <row r="80" spans="1:18" ht="18.75" x14ac:dyDescent="0.25">
      <c r="A80" s="27"/>
      <c r="B80" s="8"/>
      <c r="C80" s="8"/>
      <c r="D80" s="8"/>
      <c r="E80" s="9" t="s">
        <v>228</v>
      </c>
      <c r="F80" s="8"/>
      <c r="G80" s="8"/>
      <c r="H80" s="8"/>
      <c r="I80" s="8"/>
      <c r="J80" s="8"/>
      <c r="K80" s="12"/>
      <c r="M80" s="8"/>
      <c r="N80" s="8"/>
      <c r="O80" s="8"/>
      <c r="P80" s="8"/>
      <c r="Q80" s="8"/>
      <c r="R80" s="8"/>
    </row>
    <row r="81" spans="1:18" ht="35.1" customHeight="1" x14ac:dyDescent="0.25">
      <c r="A81" s="27"/>
      <c r="B81" s="40"/>
      <c r="C81" s="10">
        <v>649946</v>
      </c>
      <c r="D81" s="11" t="s">
        <v>384</v>
      </c>
      <c r="E81" s="10" t="s">
        <v>385</v>
      </c>
      <c r="F81" s="11" t="s">
        <v>221</v>
      </c>
      <c r="G81" s="11" t="s">
        <v>181</v>
      </c>
      <c r="H81" s="11" t="s">
        <v>296</v>
      </c>
      <c r="I81" s="11" t="s">
        <v>361</v>
      </c>
      <c r="J81" s="11" t="s">
        <v>230</v>
      </c>
      <c r="K81" s="12">
        <v>71.5</v>
      </c>
      <c r="L81" s="18">
        <f>K81*(1-L3%)</f>
        <v>71.5</v>
      </c>
      <c r="M81" s="10">
        <v>0</v>
      </c>
      <c r="N81" s="12">
        <f t="shared" ref="N81:N89" si="9">M81*L81</f>
        <v>0</v>
      </c>
      <c r="O81" s="13">
        <f t="shared" ref="O81:O89" si="10">M81*Q81</f>
        <v>0</v>
      </c>
      <c r="P81" s="13">
        <f t="shared" ref="P81:P89" si="11">M81*R81</f>
        <v>0</v>
      </c>
      <c r="Q81" s="13">
        <v>3.3000000000000002E-2</v>
      </c>
      <c r="R81" s="13">
        <v>2.6200000000000003E-4</v>
      </c>
    </row>
    <row r="82" spans="1:18" ht="35.1" customHeight="1" x14ac:dyDescent="0.25">
      <c r="A82" s="27"/>
      <c r="B82" s="41"/>
      <c r="C82" s="10">
        <v>649945</v>
      </c>
      <c r="D82" s="11" t="s">
        <v>386</v>
      </c>
      <c r="E82" s="10" t="s">
        <v>387</v>
      </c>
      <c r="F82" s="11" t="s">
        <v>221</v>
      </c>
      <c r="G82" s="11" t="s">
        <v>25</v>
      </c>
      <c r="H82" s="11" t="s">
        <v>296</v>
      </c>
      <c r="I82" s="11" t="s">
        <v>182</v>
      </c>
      <c r="J82" s="11" t="s">
        <v>230</v>
      </c>
      <c r="K82" s="12">
        <v>71.5</v>
      </c>
      <c r="L82" s="18">
        <f>K82*(1-L3%)</f>
        <v>71.5</v>
      </c>
      <c r="M82" s="10">
        <v>0</v>
      </c>
      <c r="N82" s="12">
        <f t="shared" si="9"/>
        <v>0</v>
      </c>
      <c r="O82" s="13">
        <f t="shared" si="10"/>
        <v>0</v>
      </c>
      <c r="P82" s="13">
        <f t="shared" si="11"/>
        <v>0</v>
      </c>
      <c r="Q82" s="13">
        <v>3.3000000000000002E-2</v>
      </c>
      <c r="R82" s="13">
        <v>2.6200000000000003E-4</v>
      </c>
    </row>
    <row r="83" spans="1:18" ht="35.1" customHeight="1" x14ac:dyDescent="0.25">
      <c r="A83" s="27"/>
      <c r="B83" s="41"/>
      <c r="C83" s="10">
        <v>649944</v>
      </c>
      <c r="D83" s="11" t="s">
        <v>388</v>
      </c>
      <c r="E83" s="10" t="s">
        <v>389</v>
      </c>
      <c r="F83" s="11" t="s">
        <v>221</v>
      </c>
      <c r="G83" s="11" t="s">
        <v>34</v>
      </c>
      <c r="H83" s="11" t="s">
        <v>296</v>
      </c>
      <c r="I83" s="11" t="s">
        <v>285</v>
      </c>
      <c r="J83" s="11" t="s">
        <v>230</v>
      </c>
      <c r="K83" s="12">
        <v>71.5</v>
      </c>
      <c r="L83" s="18">
        <f>K83*(1-L3%)</f>
        <v>71.5</v>
      </c>
      <c r="M83" s="10">
        <v>0</v>
      </c>
      <c r="N83" s="12">
        <f t="shared" si="9"/>
        <v>0</v>
      </c>
      <c r="O83" s="13">
        <f t="shared" si="10"/>
        <v>0</v>
      </c>
      <c r="P83" s="13">
        <f t="shared" si="11"/>
        <v>0</v>
      </c>
      <c r="Q83" s="13">
        <v>3.3000000000000002E-2</v>
      </c>
      <c r="R83" s="13">
        <v>2.4399999999999999E-4</v>
      </c>
    </row>
    <row r="84" spans="1:18" ht="35.1" customHeight="1" x14ac:dyDescent="0.25">
      <c r="A84" s="27"/>
      <c r="B84" s="41"/>
      <c r="C84" s="10">
        <v>649951</v>
      </c>
      <c r="D84" s="11" t="s">
        <v>390</v>
      </c>
      <c r="E84" s="10" t="s">
        <v>391</v>
      </c>
      <c r="F84" s="11" t="s">
        <v>221</v>
      </c>
      <c r="G84" s="11" t="s">
        <v>25</v>
      </c>
      <c r="H84" s="11" t="s">
        <v>51</v>
      </c>
      <c r="I84" s="11" t="s">
        <v>371</v>
      </c>
      <c r="J84" s="11" t="s">
        <v>230</v>
      </c>
      <c r="K84" s="12">
        <v>103.17</v>
      </c>
      <c r="L84" s="18">
        <f>K84*(1-L3%)</f>
        <v>103.17</v>
      </c>
      <c r="M84" s="10">
        <v>0</v>
      </c>
      <c r="N84" s="12">
        <f t="shared" si="9"/>
        <v>0</v>
      </c>
      <c r="O84" s="13">
        <f t="shared" si="10"/>
        <v>0</v>
      </c>
      <c r="P84" s="13">
        <f t="shared" si="11"/>
        <v>0</v>
      </c>
      <c r="Q84" s="13">
        <v>3.3000000000000002E-2</v>
      </c>
      <c r="R84" s="13">
        <v>2.6200000000000003E-4</v>
      </c>
    </row>
    <row r="85" spans="1:18" ht="35.1" customHeight="1" x14ac:dyDescent="0.25">
      <c r="A85" s="27"/>
      <c r="B85" s="41"/>
      <c r="C85" s="10">
        <v>649950</v>
      </c>
      <c r="D85" s="11" t="s">
        <v>392</v>
      </c>
      <c r="E85" s="10" t="s">
        <v>393</v>
      </c>
      <c r="F85" s="11" t="s">
        <v>221</v>
      </c>
      <c r="G85" s="11" t="s">
        <v>34</v>
      </c>
      <c r="H85" s="11" t="s">
        <v>51</v>
      </c>
      <c r="I85" s="11" t="s">
        <v>368</v>
      </c>
      <c r="J85" s="11" t="s">
        <v>230</v>
      </c>
      <c r="K85" s="12">
        <v>103.17</v>
      </c>
      <c r="L85" s="18">
        <f>K85*(1-L3%)</f>
        <v>103.17</v>
      </c>
      <c r="M85" s="10">
        <v>0</v>
      </c>
      <c r="N85" s="12">
        <f t="shared" si="9"/>
        <v>0</v>
      </c>
      <c r="O85" s="13">
        <f t="shared" si="10"/>
        <v>0</v>
      </c>
      <c r="P85" s="13">
        <f t="shared" si="11"/>
        <v>0</v>
      </c>
      <c r="Q85" s="13">
        <v>0.02</v>
      </c>
      <c r="R85" s="13">
        <v>1.83E-4</v>
      </c>
    </row>
    <row r="86" spans="1:18" ht="35.1" customHeight="1" x14ac:dyDescent="0.25">
      <c r="A86" s="27"/>
      <c r="B86" s="41"/>
      <c r="C86" s="10">
        <v>649952</v>
      </c>
      <c r="D86" s="11" t="s">
        <v>394</v>
      </c>
      <c r="E86" s="10" t="s">
        <v>395</v>
      </c>
      <c r="F86" s="11" t="s">
        <v>221</v>
      </c>
      <c r="G86" s="11" t="s">
        <v>181</v>
      </c>
      <c r="H86" s="11" t="s">
        <v>51</v>
      </c>
      <c r="I86" s="11" t="s">
        <v>374</v>
      </c>
      <c r="J86" s="11" t="s">
        <v>230</v>
      </c>
      <c r="K86" s="12">
        <v>103.17</v>
      </c>
      <c r="L86" s="18">
        <f>K86*(1-L3%)</f>
        <v>103.17</v>
      </c>
      <c r="M86" s="10">
        <v>0</v>
      </c>
      <c r="N86" s="12">
        <f t="shared" si="9"/>
        <v>0</v>
      </c>
      <c r="O86" s="13">
        <f t="shared" si="10"/>
        <v>0</v>
      </c>
      <c r="P86" s="13">
        <f t="shared" si="11"/>
        <v>0</v>
      </c>
      <c r="Q86" s="13">
        <v>3.3000000000000002E-2</v>
      </c>
      <c r="R86" s="13">
        <v>2.6200000000000003E-4</v>
      </c>
    </row>
    <row r="87" spans="1:18" ht="35.1" customHeight="1" x14ac:dyDescent="0.25">
      <c r="A87" s="27"/>
      <c r="B87" s="41"/>
      <c r="C87" s="10">
        <v>649995</v>
      </c>
      <c r="D87" s="11" t="s">
        <v>396</v>
      </c>
      <c r="E87" s="10" t="s">
        <v>397</v>
      </c>
      <c r="F87" s="11" t="s">
        <v>221</v>
      </c>
      <c r="G87" s="11" t="s">
        <v>34</v>
      </c>
      <c r="H87" s="11" t="s">
        <v>74</v>
      </c>
      <c r="I87" s="11" t="s">
        <v>383</v>
      </c>
      <c r="J87" s="11" t="s">
        <v>230</v>
      </c>
      <c r="K87" s="12">
        <v>151.5</v>
      </c>
      <c r="L87" s="18">
        <f>K87*(1-L3%)</f>
        <v>151.5</v>
      </c>
      <c r="M87" s="10">
        <v>0</v>
      </c>
      <c r="N87" s="12">
        <f t="shared" si="9"/>
        <v>0</v>
      </c>
      <c r="O87" s="13">
        <f t="shared" si="10"/>
        <v>0</v>
      </c>
      <c r="P87" s="13">
        <f t="shared" si="11"/>
        <v>0</v>
      </c>
      <c r="Q87" s="13">
        <v>2.9000000000000001E-2</v>
      </c>
      <c r="R87" s="13">
        <v>2.13E-4</v>
      </c>
    </row>
    <row r="88" spans="1:18" ht="35.1" customHeight="1" x14ac:dyDescent="0.25">
      <c r="A88" s="27"/>
      <c r="B88" s="41"/>
      <c r="C88" s="10">
        <v>649996</v>
      </c>
      <c r="D88" s="11" t="s">
        <v>398</v>
      </c>
      <c r="E88" s="10" t="s">
        <v>399</v>
      </c>
      <c r="F88" s="11" t="s">
        <v>221</v>
      </c>
      <c r="G88" s="11" t="s">
        <v>25</v>
      </c>
      <c r="H88" s="11" t="s">
        <v>74</v>
      </c>
      <c r="I88" s="11" t="s">
        <v>380</v>
      </c>
      <c r="J88" s="11" t="s">
        <v>230</v>
      </c>
      <c r="K88" s="12">
        <v>151.5</v>
      </c>
      <c r="L88" s="18">
        <f>K88*(1-L3%)</f>
        <v>151.5</v>
      </c>
      <c r="M88" s="10">
        <v>0</v>
      </c>
      <c r="N88" s="12">
        <f t="shared" si="9"/>
        <v>0</v>
      </c>
      <c r="O88" s="13">
        <f t="shared" si="10"/>
        <v>0</v>
      </c>
      <c r="P88" s="13">
        <f t="shared" si="11"/>
        <v>0</v>
      </c>
      <c r="Q88" s="13">
        <v>2.9000000000000001E-2</v>
      </c>
      <c r="R88" s="13">
        <v>2.13E-4</v>
      </c>
    </row>
    <row r="89" spans="1:18" ht="35.1" customHeight="1" x14ac:dyDescent="0.25">
      <c r="A89" s="27"/>
      <c r="B89" s="42"/>
      <c r="C89" s="10">
        <v>649997</v>
      </c>
      <c r="D89" s="11" t="s">
        <v>400</v>
      </c>
      <c r="E89" s="10" t="s">
        <v>401</v>
      </c>
      <c r="F89" s="11" t="s">
        <v>221</v>
      </c>
      <c r="G89" s="11" t="s">
        <v>181</v>
      </c>
      <c r="H89" s="11" t="s">
        <v>74</v>
      </c>
      <c r="I89" s="11" t="s">
        <v>377</v>
      </c>
      <c r="J89" s="11" t="s">
        <v>230</v>
      </c>
      <c r="K89" s="12">
        <v>151.5</v>
      </c>
      <c r="L89" s="18">
        <f>K89*(1-L3%)</f>
        <v>151.5</v>
      </c>
      <c r="M89" s="10">
        <v>0</v>
      </c>
      <c r="N89" s="12">
        <f t="shared" si="9"/>
        <v>0</v>
      </c>
      <c r="O89" s="13">
        <f t="shared" si="10"/>
        <v>0</v>
      </c>
      <c r="P89" s="13">
        <f t="shared" si="11"/>
        <v>0</v>
      </c>
      <c r="Q89" s="13">
        <v>0.02</v>
      </c>
      <c r="R89" s="13">
        <v>1.8699999999999999E-4</v>
      </c>
    </row>
    <row r="90" spans="1:18" ht="18.75" x14ac:dyDescent="0.25">
      <c r="A90" s="27"/>
      <c r="B90" s="8"/>
      <c r="C90" s="8"/>
      <c r="D90" s="8"/>
      <c r="E90" s="9" t="s">
        <v>402</v>
      </c>
      <c r="F90" s="8"/>
      <c r="G90" s="8"/>
      <c r="H90" s="8"/>
      <c r="I90" s="8"/>
      <c r="J90" s="8"/>
      <c r="K90" s="12"/>
      <c r="M90" s="8"/>
      <c r="N90" s="8"/>
      <c r="O90" s="8"/>
      <c r="P90" s="8"/>
      <c r="Q90" s="8"/>
      <c r="R90" s="8"/>
    </row>
    <row r="91" spans="1:18" ht="45" customHeight="1" x14ac:dyDescent="0.25">
      <c r="A91" s="27"/>
      <c r="B91" s="36"/>
      <c r="C91" s="10">
        <v>654800</v>
      </c>
      <c r="D91" s="11" t="s">
        <v>403</v>
      </c>
      <c r="E91" s="10" t="s">
        <v>404</v>
      </c>
      <c r="F91" s="11" t="s">
        <v>328</v>
      </c>
      <c r="G91" s="11" t="s">
        <v>34</v>
      </c>
      <c r="H91" s="11" t="s">
        <v>51</v>
      </c>
      <c r="I91" s="11" t="s">
        <v>368</v>
      </c>
      <c r="J91" s="11" t="s">
        <v>230</v>
      </c>
      <c r="K91" s="12">
        <v>98.17</v>
      </c>
      <c r="L91" s="18">
        <f>K91*(1-L3%)</f>
        <v>98.17</v>
      </c>
      <c r="M91" s="10">
        <v>0</v>
      </c>
      <c r="N91" s="12">
        <f>M91*L91</f>
        <v>0</v>
      </c>
      <c r="O91" s="13">
        <f>M91*Q91</f>
        <v>0</v>
      </c>
      <c r="P91" s="13">
        <f>M91*R91</f>
        <v>0</v>
      </c>
      <c r="Q91" s="13">
        <v>2.8000000000000001E-2</v>
      </c>
      <c r="R91" s="13">
        <v>1.85E-4</v>
      </c>
    </row>
    <row r="92" spans="1:18" ht="45" customHeight="1" x14ac:dyDescent="0.25">
      <c r="A92" s="27"/>
      <c r="B92" s="36"/>
      <c r="C92" s="10">
        <v>654900</v>
      </c>
      <c r="D92" s="11" t="s">
        <v>405</v>
      </c>
      <c r="E92" s="10" t="s">
        <v>406</v>
      </c>
      <c r="F92" s="11" t="s">
        <v>328</v>
      </c>
      <c r="G92" s="11" t="s">
        <v>25</v>
      </c>
      <c r="H92" s="11" t="s">
        <v>51</v>
      </c>
      <c r="I92" s="11" t="s">
        <v>371</v>
      </c>
      <c r="J92" s="11" t="s">
        <v>230</v>
      </c>
      <c r="K92" s="12">
        <v>98.17</v>
      </c>
      <c r="L92" s="18">
        <f>K92*(1-L3%)</f>
        <v>98.17</v>
      </c>
      <c r="M92" s="10">
        <v>0</v>
      </c>
      <c r="N92" s="12">
        <f>M92*L92</f>
        <v>0</v>
      </c>
      <c r="O92" s="13">
        <f>M92*Q92</f>
        <v>0</v>
      </c>
      <c r="P92" s="13">
        <f>M92*R92</f>
        <v>0</v>
      </c>
      <c r="Q92" s="13">
        <v>2.8000000000000001E-2</v>
      </c>
      <c r="R92" s="13">
        <v>1.85E-4</v>
      </c>
    </row>
    <row r="93" spans="1:18" ht="18.75" x14ac:dyDescent="0.25">
      <c r="A93" s="27"/>
      <c r="B93" s="8"/>
      <c r="C93" s="8"/>
      <c r="D93" s="8"/>
      <c r="E93" s="9" t="s">
        <v>407</v>
      </c>
      <c r="F93" s="8"/>
      <c r="G93" s="8"/>
      <c r="H93" s="8"/>
      <c r="I93" s="8"/>
      <c r="J93" s="8"/>
      <c r="K93" s="12"/>
      <c r="M93" s="8"/>
      <c r="N93" s="8"/>
      <c r="O93" s="8"/>
      <c r="P93" s="8"/>
      <c r="Q93" s="8"/>
      <c r="R93" s="8"/>
    </row>
    <row r="94" spans="1:18" ht="35.1" customHeight="1" x14ac:dyDescent="0.25">
      <c r="A94" s="27"/>
      <c r="B94" s="36"/>
      <c r="C94" s="10">
        <v>649955</v>
      </c>
      <c r="D94" s="11" t="s">
        <v>408</v>
      </c>
      <c r="E94" s="10" t="s">
        <v>409</v>
      </c>
      <c r="F94" s="11" t="s">
        <v>62</v>
      </c>
      <c r="G94" s="11" t="s">
        <v>181</v>
      </c>
      <c r="H94" s="11" t="s">
        <v>296</v>
      </c>
      <c r="I94" s="11" t="s">
        <v>361</v>
      </c>
      <c r="J94" s="11" t="s">
        <v>230</v>
      </c>
      <c r="K94" s="12"/>
      <c r="L94" s="18">
        <f>K94*(1-L3%)</f>
        <v>0</v>
      </c>
      <c r="M94" s="10">
        <v>0</v>
      </c>
      <c r="N94" s="12">
        <f t="shared" ref="N94:N100" si="12">M94*L94</f>
        <v>0</v>
      </c>
      <c r="O94" s="13">
        <f t="shared" ref="O94:O100" si="13">M94*Q94</f>
        <v>0</v>
      </c>
      <c r="P94" s="13">
        <f t="shared" ref="P94:P100" si="14">M94*R94</f>
        <v>0</v>
      </c>
      <c r="Q94" s="13">
        <v>3.3000000000000002E-2</v>
      </c>
      <c r="R94" s="13">
        <v>2.9300000000000002E-4</v>
      </c>
    </row>
    <row r="95" spans="1:18" ht="35.1" customHeight="1" x14ac:dyDescent="0.25">
      <c r="A95" s="27"/>
      <c r="B95" s="36"/>
      <c r="C95" s="10">
        <v>649956</v>
      </c>
      <c r="D95" s="11" t="s">
        <v>410</v>
      </c>
      <c r="E95" s="10" t="s">
        <v>411</v>
      </c>
      <c r="F95" s="11" t="s">
        <v>62</v>
      </c>
      <c r="G95" s="11" t="s">
        <v>34</v>
      </c>
      <c r="H95" s="11" t="s">
        <v>51</v>
      </c>
      <c r="I95" s="11" t="s">
        <v>368</v>
      </c>
      <c r="J95" s="11" t="s">
        <v>230</v>
      </c>
      <c r="K95" s="12">
        <v>104.83</v>
      </c>
      <c r="L95" s="18">
        <f>K95*(1-L3%)</f>
        <v>104.83</v>
      </c>
      <c r="M95" s="10">
        <v>0</v>
      </c>
      <c r="N95" s="12">
        <f t="shared" si="12"/>
        <v>0</v>
      </c>
      <c r="O95" s="13">
        <f t="shared" si="13"/>
        <v>0</v>
      </c>
      <c r="P95" s="13">
        <f t="shared" si="14"/>
        <v>0</v>
      </c>
      <c r="Q95" s="13">
        <v>0.02</v>
      </c>
      <c r="R95" s="13">
        <v>2.2000000000000001E-4</v>
      </c>
    </row>
    <row r="96" spans="1:18" ht="35.1" customHeight="1" x14ac:dyDescent="0.25">
      <c r="A96" s="27"/>
      <c r="B96" s="36"/>
      <c r="C96" s="10">
        <v>649957</v>
      </c>
      <c r="D96" s="11" t="s">
        <v>412</v>
      </c>
      <c r="E96" s="10" t="s">
        <v>413</v>
      </c>
      <c r="F96" s="11" t="s">
        <v>62</v>
      </c>
      <c r="G96" s="11" t="s">
        <v>25</v>
      </c>
      <c r="H96" s="11" t="s">
        <v>51</v>
      </c>
      <c r="I96" s="11" t="s">
        <v>371</v>
      </c>
      <c r="J96" s="11" t="s">
        <v>230</v>
      </c>
      <c r="K96" s="12">
        <v>104.83</v>
      </c>
      <c r="L96" s="18">
        <f>K96*(1-L3%)</f>
        <v>104.83</v>
      </c>
      <c r="M96" s="10">
        <v>0</v>
      </c>
      <c r="N96" s="12">
        <f t="shared" si="12"/>
        <v>0</v>
      </c>
      <c r="O96" s="13">
        <f t="shared" si="13"/>
        <v>0</v>
      </c>
      <c r="P96" s="13">
        <f t="shared" si="14"/>
        <v>0</v>
      </c>
      <c r="Q96" s="13">
        <v>2.9000000000000001E-2</v>
      </c>
      <c r="R96" s="13">
        <v>2.1900000000000001E-4</v>
      </c>
    </row>
    <row r="97" spans="1:18" ht="35.1" customHeight="1" x14ac:dyDescent="0.25">
      <c r="A97" s="27"/>
      <c r="B97" s="36"/>
      <c r="C97" s="10">
        <v>649958</v>
      </c>
      <c r="D97" s="11" t="s">
        <v>414</v>
      </c>
      <c r="E97" s="10" t="s">
        <v>415</v>
      </c>
      <c r="F97" s="11" t="s">
        <v>62</v>
      </c>
      <c r="G97" s="11" t="s">
        <v>181</v>
      </c>
      <c r="H97" s="11" t="s">
        <v>51</v>
      </c>
      <c r="I97" s="11" t="s">
        <v>374</v>
      </c>
      <c r="J97" s="11" t="s">
        <v>230</v>
      </c>
      <c r="K97" s="12">
        <v>106.5</v>
      </c>
      <c r="L97" s="18">
        <f>K97*(1-L3%)</f>
        <v>106.5</v>
      </c>
      <c r="M97" s="10">
        <v>0</v>
      </c>
      <c r="N97" s="12">
        <f t="shared" si="12"/>
        <v>0</v>
      </c>
      <c r="O97" s="13">
        <f t="shared" si="13"/>
        <v>0</v>
      </c>
      <c r="P97" s="13">
        <f t="shared" si="14"/>
        <v>0</v>
      </c>
      <c r="Q97" s="13">
        <v>2.9000000000000001E-2</v>
      </c>
      <c r="R97" s="13">
        <v>2.1900000000000001E-4</v>
      </c>
    </row>
    <row r="98" spans="1:18" ht="35.1" customHeight="1" x14ac:dyDescent="0.25">
      <c r="A98" s="27"/>
      <c r="B98" s="36"/>
      <c r="C98" s="10">
        <v>655200</v>
      </c>
      <c r="D98" s="11" t="s">
        <v>416</v>
      </c>
      <c r="E98" s="10" t="s">
        <v>417</v>
      </c>
      <c r="F98" s="11" t="s">
        <v>62</v>
      </c>
      <c r="G98" s="11" t="s">
        <v>25</v>
      </c>
      <c r="H98" s="11" t="s">
        <v>74</v>
      </c>
      <c r="I98" s="11" t="s">
        <v>380</v>
      </c>
      <c r="J98" s="11" t="s">
        <v>230</v>
      </c>
      <c r="K98" s="12">
        <v>153.16999999999999</v>
      </c>
      <c r="L98" s="18">
        <f>K98*(1-L3%)</f>
        <v>153.16999999999999</v>
      </c>
      <c r="M98" s="10">
        <v>0</v>
      </c>
      <c r="N98" s="12">
        <f t="shared" si="12"/>
        <v>0</v>
      </c>
      <c r="O98" s="13">
        <f t="shared" si="13"/>
        <v>0</v>
      </c>
      <c r="P98" s="13">
        <f t="shared" si="14"/>
        <v>0</v>
      </c>
      <c r="Q98" s="13">
        <v>0.02</v>
      </c>
      <c r="R98" s="13">
        <v>2.2000000000000001E-4</v>
      </c>
    </row>
    <row r="99" spans="1:18" ht="35.1" customHeight="1" x14ac:dyDescent="0.25">
      <c r="A99" s="27"/>
      <c r="B99" s="36"/>
      <c r="C99" s="10">
        <v>655300</v>
      </c>
      <c r="D99" s="11" t="s">
        <v>418</v>
      </c>
      <c r="E99" s="10" t="s">
        <v>419</v>
      </c>
      <c r="F99" s="11" t="s">
        <v>62</v>
      </c>
      <c r="G99" s="11" t="s">
        <v>181</v>
      </c>
      <c r="H99" s="11" t="s">
        <v>74</v>
      </c>
      <c r="I99" s="11" t="s">
        <v>377</v>
      </c>
      <c r="J99" s="11" t="s">
        <v>230</v>
      </c>
      <c r="K99" s="12">
        <v>153.16999999999999</v>
      </c>
      <c r="L99" s="18">
        <f>K99*(1-L3%)</f>
        <v>153.16999999999999</v>
      </c>
      <c r="M99" s="10">
        <v>0</v>
      </c>
      <c r="N99" s="12">
        <f t="shared" si="12"/>
        <v>0</v>
      </c>
      <c r="O99" s="13">
        <f t="shared" si="13"/>
        <v>0</v>
      </c>
      <c r="P99" s="13">
        <f t="shared" si="14"/>
        <v>0</v>
      </c>
      <c r="Q99" s="13">
        <v>0.02</v>
      </c>
      <c r="R99" s="13">
        <v>2.2000000000000001E-4</v>
      </c>
    </row>
    <row r="100" spans="1:18" ht="35.1" customHeight="1" x14ac:dyDescent="0.25">
      <c r="A100" s="27"/>
      <c r="B100" s="36"/>
      <c r="C100" s="10">
        <v>655100</v>
      </c>
      <c r="D100" s="11" t="s">
        <v>420</v>
      </c>
      <c r="E100" s="10" t="s">
        <v>421</v>
      </c>
      <c r="F100" s="11" t="s">
        <v>62</v>
      </c>
      <c r="G100" s="11" t="s">
        <v>34</v>
      </c>
      <c r="H100" s="11" t="s">
        <v>74</v>
      </c>
      <c r="I100" s="11" t="s">
        <v>383</v>
      </c>
      <c r="J100" s="11" t="s">
        <v>230</v>
      </c>
      <c r="K100" s="12">
        <v>153.16999999999999</v>
      </c>
      <c r="L100" s="18">
        <f>K100*(1-L3%)</f>
        <v>153.16999999999999</v>
      </c>
      <c r="M100" s="10">
        <v>0</v>
      </c>
      <c r="N100" s="12">
        <f t="shared" si="12"/>
        <v>0</v>
      </c>
      <c r="O100" s="13">
        <f t="shared" si="13"/>
        <v>0</v>
      </c>
      <c r="P100" s="13">
        <f t="shared" si="14"/>
        <v>0</v>
      </c>
      <c r="Q100" s="13">
        <v>0.02</v>
      </c>
      <c r="R100" s="13">
        <v>2.14E-4</v>
      </c>
    </row>
    <row r="101" spans="1:18" ht="18.75" x14ac:dyDescent="0.25">
      <c r="A101" s="27"/>
      <c r="B101" s="6"/>
      <c r="C101" s="6"/>
      <c r="D101" s="6"/>
      <c r="E101" s="7" t="s">
        <v>422</v>
      </c>
      <c r="F101" s="6"/>
      <c r="G101" s="6"/>
      <c r="H101" s="6"/>
      <c r="I101" s="6"/>
      <c r="J101" s="6"/>
      <c r="K101" s="12"/>
      <c r="M101" s="6"/>
      <c r="N101" s="6"/>
      <c r="O101" s="6"/>
      <c r="P101" s="6"/>
      <c r="Q101" s="6"/>
      <c r="R101" s="6"/>
    </row>
    <row r="102" spans="1:18" ht="18.75" x14ac:dyDescent="0.25">
      <c r="A102" s="27"/>
      <c r="B102" s="8"/>
      <c r="C102" s="8"/>
      <c r="D102" s="8"/>
      <c r="E102" s="9" t="s">
        <v>185</v>
      </c>
      <c r="F102" s="8"/>
      <c r="G102" s="8"/>
      <c r="H102" s="8"/>
      <c r="I102" s="8"/>
      <c r="J102" s="8"/>
      <c r="K102" s="12"/>
      <c r="M102" s="8"/>
      <c r="N102" s="8"/>
      <c r="O102" s="8"/>
      <c r="P102" s="8"/>
      <c r="Q102" s="8"/>
      <c r="R102" s="8"/>
    </row>
    <row r="103" spans="1:18" ht="35.1" customHeight="1" x14ac:dyDescent="0.25">
      <c r="A103" s="27"/>
      <c r="B103" s="36"/>
      <c r="C103" s="10">
        <v>649959</v>
      </c>
      <c r="D103" s="11" t="s">
        <v>423</v>
      </c>
      <c r="E103" s="10" t="s">
        <v>424</v>
      </c>
      <c r="F103" s="11" t="s">
        <v>62</v>
      </c>
      <c r="G103" s="11" t="s">
        <v>34</v>
      </c>
      <c r="H103" s="11" t="s">
        <v>296</v>
      </c>
      <c r="I103" s="11" t="s">
        <v>285</v>
      </c>
      <c r="J103" s="11" t="s">
        <v>230</v>
      </c>
      <c r="K103" s="12">
        <v>71.5</v>
      </c>
      <c r="L103" s="18">
        <f>K103*(1-L3%)</f>
        <v>71.5</v>
      </c>
      <c r="M103" s="10">
        <v>0</v>
      </c>
      <c r="N103" s="12">
        <f t="shared" ref="N103:N111" si="15">M103*L103</f>
        <v>0</v>
      </c>
      <c r="O103" s="13">
        <f t="shared" ref="O103:O111" si="16">M103*Q103</f>
        <v>0</v>
      </c>
      <c r="P103" s="13">
        <f t="shared" ref="P103:P111" si="17">M103*R103</f>
        <v>0</v>
      </c>
      <c r="Q103" s="13">
        <v>3.3000000000000002E-2</v>
      </c>
      <c r="R103" s="13">
        <v>3.19E-4</v>
      </c>
    </row>
    <row r="104" spans="1:18" ht="35.1" customHeight="1" x14ac:dyDescent="0.25">
      <c r="A104" s="27"/>
      <c r="B104" s="36"/>
      <c r="C104" s="10">
        <v>649960</v>
      </c>
      <c r="D104" s="11" t="s">
        <v>425</v>
      </c>
      <c r="E104" s="10" t="s">
        <v>426</v>
      </c>
      <c r="F104" s="11" t="s">
        <v>62</v>
      </c>
      <c r="G104" s="11" t="s">
        <v>25</v>
      </c>
      <c r="H104" s="11" t="s">
        <v>296</v>
      </c>
      <c r="I104" s="11" t="s">
        <v>182</v>
      </c>
      <c r="J104" s="11" t="s">
        <v>230</v>
      </c>
      <c r="K104" s="12">
        <v>76.5</v>
      </c>
      <c r="L104" s="18">
        <f>K104*(1-L3%)</f>
        <v>76.5</v>
      </c>
      <c r="M104" s="10">
        <v>0</v>
      </c>
      <c r="N104" s="12">
        <f t="shared" si="15"/>
        <v>0</v>
      </c>
      <c r="O104" s="13">
        <f t="shared" si="16"/>
        <v>0</v>
      </c>
      <c r="P104" s="13">
        <f t="shared" si="17"/>
        <v>0</v>
      </c>
      <c r="Q104" s="13">
        <v>3.3000000000000002E-2</v>
      </c>
      <c r="R104" s="13">
        <v>3.19E-4</v>
      </c>
    </row>
    <row r="105" spans="1:18" ht="35.1" customHeight="1" x14ac:dyDescent="0.25">
      <c r="A105" s="27"/>
      <c r="B105" s="36"/>
      <c r="C105" s="10">
        <v>649961</v>
      </c>
      <c r="D105" s="11" t="s">
        <v>427</v>
      </c>
      <c r="E105" s="10" t="s">
        <v>428</v>
      </c>
      <c r="F105" s="11" t="s">
        <v>62</v>
      </c>
      <c r="G105" s="11" t="s">
        <v>181</v>
      </c>
      <c r="H105" s="11" t="s">
        <v>296</v>
      </c>
      <c r="I105" s="11" t="s">
        <v>361</v>
      </c>
      <c r="J105" s="11" t="s">
        <v>230</v>
      </c>
      <c r="K105" s="12">
        <v>71.5</v>
      </c>
      <c r="L105" s="18">
        <f>K105*(1-L3%)</f>
        <v>71.5</v>
      </c>
      <c r="M105" s="10">
        <v>0</v>
      </c>
      <c r="N105" s="12">
        <f t="shared" si="15"/>
        <v>0</v>
      </c>
      <c r="O105" s="13">
        <f t="shared" si="16"/>
        <v>0</v>
      </c>
      <c r="P105" s="13">
        <f t="shared" si="17"/>
        <v>0</v>
      </c>
      <c r="Q105" s="13">
        <v>3.3000000000000002E-2</v>
      </c>
      <c r="R105" s="13">
        <v>3.19E-4</v>
      </c>
    </row>
    <row r="106" spans="1:18" ht="35.1" customHeight="1" x14ac:dyDescent="0.25">
      <c r="A106" s="27"/>
      <c r="B106" s="36"/>
      <c r="C106" s="10">
        <v>649967</v>
      </c>
      <c r="D106" s="11" t="s">
        <v>429</v>
      </c>
      <c r="E106" s="10" t="s">
        <v>430</v>
      </c>
      <c r="F106" s="11" t="s">
        <v>62</v>
      </c>
      <c r="G106" s="11" t="s">
        <v>181</v>
      </c>
      <c r="H106" s="11" t="s">
        <v>51</v>
      </c>
      <c r="I106" s="11" t="s">
        <v>374</v>
      </c>
      <c r="J106" s="11" t="s">
        <v>230</v>
      </c>
      <c r="K106" s="12">
        <v>103.17</v>
      </c>
      <c r="L106" s="18">
        <f>K106*(1-L3%)</f>
        <v>103.17</v>
      </c>
      <c r="M106" s="10">
        <v>0</v>
      </c>
      <c r="N106" s="12">
        <f t="shared" si="15"/>
        <v>0</v>
      </c>
      <c r="O106" s="13">
        <f t="shared" si="16"/>
        <v>0</v>
      </c>
      <c r="P106" s="13">
        <f t="shared" si="17"/>
        <v>0</v>
      </c>
      <c r="Q106" s="13">
        <v>3.3000000000000002E-2</v>
      </c>
      <c r="R106" s="13">
        <v>3.19E-4</v>
      </c>
    </row>
    <row r="107" spans="1:18" ht="35.1" customHeight="1" x14ac:dyDescent="0.25">
      <c r="A107" s="27"/>
      <c r="B107" s="36"/>
      <c r="C107" s="10">
        <v>649966</v>
      </c>
      <c r="D107" s="11" t="s">
        <v>431</v>
      </c>
      <c r="E107" s="10" t="s">
        <v>432</v>
      </c>
      <c r="F107" s="11" t="s">
        <v>62</v>
      </c>
      <c r="G107" s="11" t="s">
        <v>25</v>
      </c>
      <c r="H107" s="11" t="s">
        <v>51</v>
      </c>
      <c r="I107" s="11" t="s">
        <v>371</v>
      </c>
      <c r="J107" s="11" t="s">
        <v>230</v>
      </c>
      <c r="K107" s="12">
        <v>103.17</v>
      </c>
      <c r="L107" s="18">
        <f>K107*(1-L3%)</f>
        <v>103.17</v>
      </c>
      <c r="M107" s="10">
        <v>0</v>
      </c>
      <c r="N107" s="12">
        <f t="shared" si="15"/>
        <v>0</v>
      </c>
      <c r="O107" s="13">
        <f t="shared" si="16"/>
        <v>0</v>
      </c>
      <c r="P107" s="13">
        <f t="shared" si="17"/>
        <v>0</v>
      </c>
      <c r="Q107" s="13">
        <v>3.1E-2</v>
      </c>
      <c r="R107" s="13">
        <v>2.4899999999999998E-4</v>
      </c>
    </row>
    <row r="108" spans="1:18" ht="35.1" customHeight="1" x14ac:dyDescent="0.25">
      <c r="A108" s="27"/>
      <c r="B108" s="36"/>
      <c r="C108" s="10">
        <v>649965</v>
      </c>
      <c r="D108" s="11" t="s">
        <v>433</v>
      </c>
      <c r="E108" s="10" t="s">
        <v>434</v>
      </c>
      <c r="F108" s="11" t="s">
        <v>62</v>
      </c>
      <c r="G108" s="11" t="s">
        <v>34</v>
      </c>
      <c r="H108" s="11" t="s">
        <v>51</v>
      </c>
      <c r="I108" s="11" t="s">
        <v>368</v>
      </c>
      <c r="J108" s="11" t="s">
        <v>230</v>
      </c>
      <c r="K108" s="12">
        <v>103.17</v>
      </c>
      <c r="L108" s="18">
        <f>K108*(1-L3%)</f>
        <v>103.17</v>
      </c>
      <c r="M108" s="10">
        <v>0</v>
      </c>
      <c r="N108" s="12">
        <f t="shared" si="15"/>
        <v>0</v>
      </c>
      <c r="O108" s="13">
        <f t="shared" si="16"/>
        <v>0</v>
      </c>
      <c r="P108" s="13">
        <f t="shared" si="17"/>
        <v>0</v>
      </c>
      <c r="Q108" s="13">
        <v>3.1E-2</v>
      </c>
      <c r="R108" s="13">
        <v>2.4899999999999998E-4</v>
      </c>
    </row>
    <row r="109" spans="1:18" ht="35.1" customHeight="1" x14ac:dyDescent="0.25">
      <c r="A109" s="27"/>
      <c r="B109" s="36"/>
      <c r="C109" s="10">
        <v>649998</v>
      </c>
      <c r="D109" s="11" t="s">
        <v>435</v>
      </c>
      <c r="E109" s="10" t="s">
        <v>436</v>
      </c>
      <c r="F109" s="11" t="s">
        <v>62</v>
      </c>
      <c r="G109" s="11" t="s">
        <v>34</v>
      </c>
      <c r="H109" s="11" t="s">
        <v>74</v>
      </c>
      <c r="I109" s="11" t="s">
        <v>383</v>
      </c>
      <c r="J109" s="11" t="s">
        <v>230</v>
      </c>
      <c r="K109" s="12">
        <v>151.5</v>
      </c>
      <c r="L109" s="18">
        <f>K109*(1-L3%)</f>
        <v>151.5</v>
      </c>
      <c r="M109" s="10">
        <v>0</v>
      </c>
      <c r="N109" s="12">
        <f t="shared" si="15"/>
        <v>0</v>
      </c>
      <c r="O109" s="13">
        <f t="shared" si="16"/>
        <v>0</v>
      </c>
      <c r="P109" s="13">
        <f t="shared" si="17"/>
        <v>0</v>
      </c>
      <c r="Q109" s="13">
        <v>0.03</v>
      </c>
      <c r="R109" s="13">
        <v>2.6699999999999998E-4</v>
      </c>
    </row>
    <row r="110" spans="1:18" ht="35.1" customHeight="1" x14ac:dyDescent="0.25">
      <c r="A110" s="27"/>
      <c r="B110" s="36"/>
      <c r="C110" s="10">
        <v>654400</v>
      </c>
      <c r="D110" s="11" t="s">
        <v>437</v>
      </c>
      <c r="E110" s="10" t="s">
        <v>438</v>
      </c>
      <c r="F110" s="11" t="s">
        <v>62</v>
      </c>
      <c r="G110" s="11" t="s">
        <v>181</v>
      </c>
      <c r="H110" s="11" t="s">
        <v>74</v>
      </c>
      <c r="I110" s="11" t="s">
        <v>377</v>
      </c>
      <c r="J110" s="11" t="s">
        <v>230</v>
      </c>
      <c r="K110" s="12">
        <v>151.5</v>
      </c>
      <c r="L110" s="18">
        <f>K110*(1-L3%)</f>
        <v>151.5</v>
      </c>
      <c r="M110" s="10">
        <v>0</v>
      </c>
      <c r="N110" s="12">
        <f t="shared" si="15"/>
        <v>0</v>
      </c>
      <c r="O110" s="13">
        <f t="shared" si="16"/>
        <v>0</v>
      </c>
      <c r="P110" s="13">
        <f t="shared" si="17"/>
        <v>0</v>
      </c>
      <c r="Q110" s="13">
        <v>0.02</v>
      </c>
      <c r="R110" s="13">
        <v>2.5000000000000001E-4</v>
      </c>
    </row>
    <row r="111" spans="1:18" ht="35.1" customHeight="1" x14ac:dyDescent="0.25">
      <c r="A111" s="27"/>
      <c r="B111" s="36"/>
      <c r="C111" s="10">
        <v>649999</v>
      </c>
      <c r="D111" s="11" t="s">
        <v>439</v>
      </c>
      <c r="E111" s="10" t="s">
        <v>440</v>
      </c>
      <c r="F111" s="11" t="s">
        <v>62</v>
      </c>
      <c r="G111" s="11" t="s">
        <v>25</v>
      </c>
      <c r="H111" s="11" t="s">
        <v>74</v>
      </c>
      <c r="I111" s="11" t="s">
        <v>380</v>
      </c>
      <c r="J111" s="11" t="s">
        <v>230</v>
      </c>
      <c r="K111" s="12">
        <v>151.5</v>
      </c>
      <c r="L111" s="18">
        <f>K111*(1-L3%)</f>
        <v>151.5</v>
      </c>
      <c r="M111" s="10">
        <v>0</v>
      </c>
      <c r="N111" s="12">
        <f t="shared" si="15"/>
        <v>0</v>
      </c>
      <c r="O111" s="13">
        <f t="shared" si="16"/>
        <v>0</v>
      </c>
      <c r="P111" s="13">
        <f t="shared" si="17"/>
        <v>0</v>
      </c>
      <c r="Q111" s="13">
        <v>0.03</v>
      </c>
      <c r="R111" s="13">
        <v>2.6699999999999998E-4</v>
      </c>
    </row>
    <row r="112" spans="1:18" ht="18.75" x14ac:dyDescent="0.25">
      <c r="A112" s="27"/>
      <c r="B112" s="8"/>
      <c r="C112" s="8"/>
      <c r="D112" s="8"/>
      <c r="E112" s="9" t="s">
        <v>248</v>
      </c>
      <c r="F112" s="8"/>
      <c r="G112" s="8"/>
      <c r="H112" s="8"/>
      <c r="I112" s="8"/>
      <c r="J112" s="8"/>
      <c r="K112" s="12"/>
      <c r="M112" s="8"/>
      <c r="N112" s="8"/>
      <c r="O112" s="8"/>
      <c r="P112" s="8"/>
      <c r="Q112" s="8"/>
      <c r="R112" s="8"/>
    </row>
    <row r="113" spans="1:18" ht="35.1" customHeight="1" x14ac:dyDescent="0.25">
      <c r="A113" s="27"/>
      <c r="B113" s="36"/>
      <c r="C113" s="10">
        <v>649964</v>
      </c>
      <c r="D113" s="11" t="s">
        <v>441</v>
      </c>
      <c r="E113" s="10" t="s">
        <v>442</v>
      </c>
      <c r="F113" s="11" t="s">
        <v>221</v>
      </c>
      <c r="G113" s="11" t="s">
        <v>181</v>
      </c>
      <c r="H113" s="11" t="s">
        <v>296</v>
      </c>
      <c r="I113" s="11" t="s">
        <v>361</v>
      </c>
      <c r="J113" s="11" t="s">
        <v>230</v>
      </c>
      <c r="K113" s="12">
        <v>71.5</v>
      </c>
      <c r="L113" s="18">
        <f>K113*(1-L3%)</f>
        <v>71.5</v>
      </c>
      <c r="M113" s="10">
        <v>0</v>
      </c>
      <c r="N113" s="12">
        <f t="shared" ref="N113:N121" si="18">M113*L113</f>
        <v>0</v>
      </c>
      <c r="O113" s="13">
        <f t="shared" ref="O113:O121" si="19">M113*Q113</f>
        <v>0</v>
      </c>
      <c r="P113" s="13">
        <f t="shared" ref="P113:P121" si="20">M113*R113</f>
        <v>0</v>
      </c>
      <c r="Q113" s="13">
        <v>3.5000000000000003E-2</v>
      </c>
      <c r="R113" s="13">
        <v>3.19E-4</v>
      </c>
    </row>
    <row r="114" spans="1:18" ht="35.1" customHeight="1" x14ac:dyDescent="0.25">
      <c r="A114" s="27"/>
      <c r="B114" s="36"/>
      <c r="C114" s="10">
        <v>649963</v>
      </c>
      <c r="D114" s="11" t="s">
        <v>443</v>
      </c>
      <c r="E114" s="10" t="s">
        <v>444</v>
      </c>
      <c r="F114" s="11" t="s">
        <v>221</v>
      </c>
      <c r="G114" s="11" t="s">
        <v>25</v>
      </c>
      <c r="H114" s="11" t="s">
        <v>296</v>
      </c>
      <c r="I114" s="11" t="s">
        <v>182</v>
      </c>
      <c r="J114" s="11" t="s">
        <v>230</v>
      </c>
      <c r="K114" s="12">
        <v>71.5</v>
      </c>
      <c r="L114" s="18">
        <f>K114*(1-L3%)</f>
        <v>71.5</v>
      </c>
      <c r="M114" s="10">
        <v>0</v>
      </c>
      <c r="N114" s="12">
        <f t="shared" si="18"/>
        <v>0</v>
      </c>
      <c r="O114" s="13">
        <f t="shared" si="19"/>
        <v>0</v>
      </c>
      <c r="P114" s="13">
        <f t="shared" si="20"/>
        <v>0</v>
      </c>
      <c r="Q114" s="13">
        <v>3.5000000000000003E-2</v>
      </c>
      <c r="R114" s="13">
        <v>3.19E-4</v>
      </c>
    </row>
    <row r="115" spans="1:18" ht="35.1" customHeight="1" x14ac:dyDescent="0.25">
      <c r="A115" s="27"/>
      <c r="B115" s="36"/>
      <c r="C115" s="10">
        <v>649962</v>
      </c>
      <c r="D115" s="11" t="s">
        <v>445</v>
      </c>
      <c r="E115" s="10" t="s">
        <v>446</v>
      </c>
      <c r="F115" s="11" t="s">
        <v>221</v>
      </c>
      <c r="G115" s="11" t="s">
        <v>34</v>
      </c>
      <c r="H115" s="11" t="s">
        <v>296</v>
      </c>
      <c r="I115" s="11" t="s">
        <v>285</v>
      </c>
      <c r="J115" s="11" t="s">
        <v>230</v>
      </c>
      <c r="K115" s="12">
        <v>71.5</v>
      </c>
      <c r="L115" s="18">
        <f>K115*(1-L3%)</f>
        <v>71.5</v>
      </c>
      <c r="M115" s="10">
        <v>0</v>
      </c>
      <c r="N115" s="12">
        <f t="shared" si="18"/>
        <v>0</v>
      </c>
      <c r="O115" s="13">
        <f t="shared" si="19"/>
        <v>0</v>
      </c>
      <c r="P115" s="13">
        <f t="shared" si="20"/>
        <v>0</v>
      </c>
      <c r="Q115" s="13">
        <v>3.5000000000000003E-2</v>
      </c>
      <c r="R115" s="13">
        <v>3.19E-4</v>
      </c>
    </row>
    <row r="116" spans="1:18" ht="35.1" customHeight="1" x14ac:dyDescent="0.25">
      <c r="A116" s="27"/>
      <c r="B116" s="36"/>
      <c r="C116" s="10">
        <v>649970</v>
      </c>
      <c r="D116" s="11" t="s">
        <v>447</v>
      </c>
      <c r="E116" s="10" t="s">
        <v>448</v>
      </c>
      <c r="F116" s="11" t="s">
        <v>221</v>
      </c>
      <c r="G116" s="11" t="s">
        <v>181</v>
      </c>
      <c r="H116" s="11" t="s">
        <v>51</v>
      </c>
      <c r="I116" s="11" t="s">
        <v>374</v>
      </c>
      <c r="J116" s="11" t="s">
        <v>230</v>
      </c>
      <c r="K116" s="12">
        <v>103.17</v>
      </c>
      <c r="L116" s="18">
        <f>K116*(1-L3%)</f>
        <v>103.17</v>
      </c>
      <c r="M116" s="10">
        <v>0</v>
      </c>
      <c r="N116" s="12">
        <f t="shared" si="18"/>
        <v>0</v>
      </c>
      <c r="O116" s="13">
        <f t="shared" si="19"/>
        <v>0</v>
      </c>
      <c r="P116" s="13">
        <f t="shared" si="20"/>
        <v>0</v>
      </c>
      <c r="Q116" s="13">
        <v>3.5000000000000003E-2</v>
      </c>
      <c r="R116" s="13">
        <v>3.19E-4</v>
      </c>
    </row>
    <row r="117" spans="1:18" ht="35.1" customHeight="1" x14ac:dyDescent="0.25">
      <c r="A117" s="27"/>
      <c r="B117" s="36"/>
      <c r="C117" s="10">
        <v>649969</v>
      </c>
      <c r="D117" s="11" t="s">
        <v>449</v>
      </c>
      <c r="E117" s="10" t="s">
        <v>450</v>
      </c>
      <c r="F117" s="11" t="s">
        <v>221</v>
      </c>
      <c r="G117" s="11" t="s">
        <v>25</v>
      </c>
      <c r="H117" s="11" t="s">
        <v>51</v>
      </c>
      <c r="I117" s="11" t="s">
        <v>371</v>
      </c>
      <c r="J117" s="11" t="s">
        <v>230</v>
      </c>
      <c r="K117" s="12">
        <v>103.17</v>
      </c>
      <c r="L117" s="18">
        <f>K117*(1-L3%)</f>
        <v>103.17</v>
      </c>
      <c r="M117" s="10">
        <v>0</v>
      </c>
      <c r="N117" s="12">
        <f t="shared" si="18"/>
        <v>0</v>
      </c>
      <c r="O117" s="13">
        <f t="shared" si="19"/>
        <v>0</v>
      </c>
      <c r="P117" s="13">
        <f t="shared" si="20"/>
        <v>0</v>
      </c>
      <c r="Q117" s="13">
        <v>0.02</v>
      </c>
      <c r="R117" s="13">
        <v>2.4800000000000001E-4</v>
      </c>
    </row>
    <row r="118" spans="1:18" ht="35.1" customHeight="1" x14ac:dyDescent="0.25">
      <c r="A118" s="27"/>
      <c r="B118" s="36"/>
      <c r="C118" s="10">
        <v>649968</v>
      </c>
      <c r="D118" s="11" t="s">
        <v>451</v>
      </c>
      <c r="E118" s="10" t="s">
        <v>452</v>
      </c>
      <c r="F118" s="11" t="s">
        <v>221</v>
      </c>
      <c r="G118" s="11" t="s">
        <v>34</v>
      </c>
      <c r="H118" s="11" t="s">
        <v>51</v>
      </c>
      <c r="I118" s="11" t="s">
        <v>368</v>
      </c>
      <c r="J118" s="11" t="s">
        <v>230</v>
      </c>
      <c r="K118" s="12">
        <v>104.83</v>
      </c>
      <c r="L118" s="18">
        <f>K118*(1-L3%)</f>
        <v>104.83</v>
      </c>
      <c r="M118" s="10">
        <v>0</v>
      </c>
      <c r="N118" s="12">
        <f t="shared" si="18"/>
        <v>0</v>
      </c>
      <c r="O118" s="13">
        <f t="shared" si="19"/>
        <v>0</v>
      </c>
      <c r="P118" s="13">
        <f t="shared" si="20"/>
        <v>0</v>
      </c>
      <c r="Q118" s="13">
        <v>0.02</v>
      </c>
      <c r="R118" s="13">
        <v>2.4800000000000001E-4</v>
      </c>
    </row>
    <row r="119" spans="1:18" ht="35.1" customHeight="1" x14ac:dyDescent="0.25">
      <c r="A119" s="27"/>
      <c r="B119" s="36"/>
      <c r="C119" s="10">
        <v>654700</v>
      </c>
      <c r="D119" s="11" t="s">
        <v>453</v>
      </c>
      <c r="E119" s="10" t="s">
        <v>454</v>
      </c>
      <c r="F119" s="11" t="s">
        <v>221</v>
      </c>
      <c r="G119" s="11" t="s">
        <v>181</v>
      </c>
      <c r="H119" s="11" t="s">
        <v>74</v>
      </c>
      <c r="I119" s="11" t="s">
        <v>377</v>
      </c>
      <c r="J119" s="11" t="s">
        <v>230</v>
      </c>
      <c r="K119" s="12">
        <v>151.5</v>
      </c>
      <c r="L119" s="18">
        <f>K119*(1-L3%)</f>
        <v>151.5</v>
      </c>
      <c r="M119" s="10">
        <v>0</v>
      </c>
      <c r="N119" s="12">
        <f t="shared" si="18"/>
        <v>0</v>
      </c>
      <c r="O119" s="13">
        <f t="shared" si="19"/>
        <v>0</v>
      </c>
      <c r="P119" s="13">
        <f t="shared" si="20"/>
        <v>0</v>
      </c>
      <c r="Q119" s="13">
        <v>0.02</v>
      </c>
      <c r="R119" s="13">
        <v>2.5000000000000001E-4</v>
      </c>
    </row>
    <row r="120" spans="1:18" ht="35.1" customHeight="1" x14ac:dyDescent="0.25">
      <c r="A120" s="27"/>
      <c r="B120" s="36"/>
      <c r="C120" s="10">
        <v>654600</v>
      </c>
      <c r="D120" s="11" t="s">
        <v>455</v>
      </c>
      <c r="E120" s="10" t="s">
        <v>456</v>
      </c>
      <c r="F120" s="11" t="s">
        <v>221</v>
      </c>
      <c r="G120" s="11" t="s">
        <v>25</v>
      </c>
      <c r="H120" s="11" t="s">
        <v>74</v>
      </c>
      <c r="I120" s="11" t="s">
        <v>380</v>
      </c>
      <c r="J120" s="11" t="s">
        <v>230</v>
      </c>
      <c r="K120" s="12">
        <v>151.5</v>
      </c>
      <c r="L120" s="18">
        <f>K120*(1-L3%)</f>
        <v>151.5</v>
      </c>
      <c r="M120" s="10">
        <v>0</v>
      </c>
      <c r="N120" s="12">
        <f t="shared" si="18"/>
        <v>0</v>
      </c>
      <c r="O120" s="13">
        <f t="shared" si="19"/>
        <v>0</v>
      </c>
      <c r="P120" s="13">
        <f t="shared" si="20"/>
        <v>0</v>
      </c>
      <c r="Q120" s="13">
        <v>3.2000000000000001E-2</v>
      </c>
      <c r="R120" s="13">
        <v>2.6800000000000001E-4</v>
      </c>
    </row>
    <row r="121" spans="1:18" ht="35.1" customHeight="1" x14ac:dyDescent="0.25">
      <c r="A121" s="27"/>
      <c r="B121" s="36"/>
      <c r="C121" s="10">
        <v>654500</v>
      </c>
      <c r="D121" s="11" t="s">
        <v>457</v>
      </c>
      <c r="E121" s="10" t="s">
        <v>458</v>
      </c>
      <c r="F121" s="11" t="s">
        <v>221</v>
      </c>
      <c r="G121" s="11" t="s">
        <v>34</v>
      </c>
      <c r="H121" s="11" t="s">
        <v>74</v>
      </c>
      <c r="I121" s="11" t="s">
        <v>383</v>
      </c>
      <c r="J121" s="11" t="s">
        <v>230</v>
      </c>
      <c r="K121" s="12">
        <v>151.5</v>
      </c>
      <c r="L121" s="18">
        <f>K121*(1-L3%)</f>
        <v>151.5</v>
      </c>
      <c r="M121" s="10">
        <v>0</v>
      </c>
      <c r="N121" s="12">
        <f t="shared" si="18"/>
        <v>0</v>
      </c>
      <c r="O121" s="13">
        <f t="shared" si="19"/>
        <v>0</v>
      </c>
      <c r="P121" s="13">
        <f t="shared" si="20"/>
        <v>0</v>
      </c>
      <c r="Q121" s="13">
        <v>3.2000000000000001E-2</v>
      </c>
      <c r="R121" s="13">
        <v>2.6800000000000001E-4</v>
      </c>
    </row>
    <row r="122" spans="1:18" ht="18.75" x14ac:dyDescent="0.25">
      <c r="A122" s="27"/>
      <c r="B122" s="6"/>
      <c r="C122" s="6"/>
      <c r="D122" s="6"/>
      <c r="E122" s="7" t="s">
        <v>459</v>
      </c>
      <c r="F122" s="6"/>
      <c r="G122" s="6"/>
      <c r="H122" s="6"/>
      <c r="I122" s="6"/>
      <c r="J122" s="6"/>
      <c r="K122" s="12"/>
      <c r="M122" s="6"/>
      <c r="N122" s="6"/>
      <c r="O122" s="6"/>
      <c r="P122" s="6"/>
      <c r="Q122" s="6"/>
      <c r="R122" s="6"/>
    </row>
    <row r="123" spans="1:18" ht="18.75" x14ac:dyDescent="0.25">
      <c r="A123" s="27"/>
      <c r="B123" s="8"/>
      <c r="C123" s="8"/>
      <c r="D123" s="8"/>
      <c r="E123" s="9" t="s">
        <v>460</v>
      </c>
      <c r="F123" s="8"/>
      <c r="G123" s="8"/>
      <c r="H123" s="8"/>
      <c r="I123" s="8"/>
      <c r="J123" s="8"/>
      <c r="K123" s="12"/>
      <c r="M123" s="8"/>
      <c r="N123" s="8"/>
      <c r="O123" s="8"/>
      <c r="P123" s="8"/>
      <c r="Q123" s="8"/>
      <c r="R123" s="8"/>
    </row>
    <row r="124" spans="1:18" ht="35.1" customHeight="1" x14ac:dyDescent="0.25">
      <c r="A124" s="27"/>
      <c r="B124" s="36"/>
      <c r="C124" s="10">
        <v>649300</v>
      </c>
      <c r="D124" s="11" t="s">
        <v>461</v>
      </c>
      <c r="E124" s="10" t="s">
        <v>462</v>
      </c>
      <c r="F124" s="11" t="s">
        <v>33</v>
      </c>
      <c r="G124" s="11" t="s">
        <v>181</v>
      </c>
      <c r="H124" s="11" t="s">
        <v>237</v>
      </c>
      <c r="I124" s="11" t="s">
        <v>463</v>
      </c>
      <c r="J124" s="11" t="s">
        <v>230</v>
      </c>
      <c r="K124" s="12">
        <v>164.83</v>
      </c>
      <c r="L124" s="18">
        <f>K124*(1-L3%)</f>
        <v>164.83</v>
      </c>
      <c r="M124" s="10">
        <v>0</v>
      </c>
      <c r="N124" s="12">
        <f t="shared" ref="N124:N135" si="21">M124*L124</f>
        <v>0</v>
      </c>
      <c r="O124" s="13">
        <f t="shared" ref="O124:O135" si="22">M124*Q124</f>
        <v>0</v>
      </c>
      <c r="P124" s="13">
        <f t="shared" ref="P124:P135" si="23">M124*R124</f>
        <v>0</v>
      </c>
      <c r="Q124" s="13">
        <v>6.0999999999999999E-2</v>
      </c>
      <c r="R124" s="13">
        <v>5.2700000000000002E-4</v>
      </c>
    </row>
    <row r="125" spans="1:18" ht="35.1" customHeight="1" x14ac:dyDescent="0.25">
      <c r="A125" s="27"/>
      <c r="B125" s="36"/>
      <c r="C125" s="10">
        <v>645800</v>
      </c>
      <c r="D125" s="11" t="s">
        <v>464</v>
      </c>
      <c r="E125" s="10" t="s">
        <v>465</v>
      </c>
      <c r="F125" s="11" t="s">
        <v>33</v>
      </c>
      <c r="G125" s="11" t="s">
        <v>25</v>
      </c>
      <c r="H125" s="11" t="s">
        <v>237</v>
      </c>
      <c r="I125" s="11" t="s">
        <v>317</v>
      </c>
      <c r="J125" s="11" t="s">
        <v>230</v>
      </c>
      <c r="K125" s="12">
        <v>171.5</v>
      </c>
      <c r="L125" s="18">
        <f>K125*(1-L3%)</f>
        <v>171.5</v>
      </c>
      <c r="M125" s="10">
        <v>0</v>
      </c>
      <c r="N125" s="12">
        <f t="shared" si="21"/>
        <v>0</v>
      </c>
      <c r="O125" s="13">
        <f t="shared" si="22"/>
        <v>0</v>
      </c>
      <c r="P125" s="13">
        <f t="shared" si="23"/>
        <v>0</v>
      </c>
      <c r="Q125" s="13">
        <v>4.4999999999999998E-2</v>
      </c>
      <c r="R125" s="13">
        <v>5.2700000000000002E-4</v>
      </c>
    </row>
    <row r="126" spans="1:18" ht="35.1" customHeight="1" x14ac:dyDescent="0.25">
      <c r="A126" s="27"/>
      <c r="B126" s="36"/>
      <c r="C126" s="10">
        <v>631700</v>
      </c>
      <c r="D126" s="11" t="s">
        <v>466</v>
      </c>
      <c r="E126" s="10" t="s">
        <v>467</v>
      </c>
      <c r="F126" s="11" t="s">
        <v>33</v>
      </c>
      <c r="G126" s="11" t="s">
        <v>34</v>
      </c>
      <c r="H126" s="11" t="s">
        <v>237</v>
      </c>
      <c r="I126" s="11" t="s">
        <v>268</v>
      </c>
      <c r="J126" s="11" t="s">
        <v>230</v>
      </c>
      <c r="K126" s="12">
        <v>171.5</v>
      </c>
      <c r="L126" s="18">
        <f>K126*(1-L3%)</f>
        <v>171.5</v>
      </c>
      <c r="M126" s="10">
        <v>0</v>
      </c>
      <c r="N126" s="12">
        <f t="shared" si="21"/>
        <v>0</v>
      </c>
      <c r="O126" s="13">
        <f t="shared" si="22"/>
        <v>0</v>
      </c>
      <c r="P126" s="13">
        <f t="shared" si="23"/>
        <v>0</v>
      </c>
      <c r="Q126" s="13">
        <v>6.0999999999999999E-2</v>
      </c>
      <c r="R126" s="13">
        <v>6.9200000000000002E-4</v>
      </c>
    </row>
    <row r="127" spans="1:18" ht="35.1" customHeight="1" x14ac:dyDescent="0.25">
      <c r="A127" s="27"/>
      <c r="B127" s="36"/>
      <c r="C127" s="10">
        <v>645900</v>
      </c>
      <c r="D127" s="11" t="s">
        <v>468</v>
      </c>
      <c r="E127" s="10" t="s">
        <v>469</v>
      </c>
      <c r="F127" s="11" t="s">
        <v>33</v>
      </c>
      <c r="G127" s="11" t="s">
        <v>34</v>
      </c>
      <c r="H127" s="11" t="s">
        <v>240</v>
      </c>
      <c r="I127" s="11" t="s">
        <v>470</v>
      </c>
      <c r="J127" s="11" t="s">
        <v>230</v>
      </c>
      <c r="K127" s="12">
        <v>213.17</v>
      </c>
      <c r="L127" s="18">
        <f>K127*(1-L3%)</f>
        <v>213.17</v>
      </c>
      <c r="M127" s="10">
        <v>0</v>
      </c>
      <c r="N127" s="12">
        <f t="shared" si="21"/>
        <v>0</v>
      </c>
      <c r="O127" s="13">
        <f t="shared" si="22"/>
        <v>0</v>
      </c>
      <c r="P127" s="13">
        <f t="shared" si="23"/>
        <v>0</v>
      </c>
      <c r="Q127" s="13">
        <v>6.0999999999999999E-2</v>
      </c>
      <c r="R127" s="13">
        <v>5.2700000000000002E-4</v>
      </c>
    </row>
    <row r="128" spans="1:18" ht="35.1" customHeight="1" x14ac:dyDescent="0.25">
      <c r="A128" s="27"/>
      <c r="B128" s="36"/>
      <c r="C128" s="10">
        <v>646000</v>
      </c>
      <c r="D128" s="11" t="s">
        <v>471</v>
      </c>
      <c r="E128" s="10" t="s">
        <v>472</v>
      </c>
      <c r="F128" s="11" t="s">
        <v>33</v>
      </c>
      <c r="G128" s="11" t="s">
        <v>25</v>
      </c>
      <c r="H128" s="11" t="s">
        <v>240</v>
      </c>
      <c r="I128" s="11" t="s">
        <v>473</v>
      </c>
      <c r="J128" s="11" t="s">
        <v>230</v>
      </c>
      <c r="K128" s="12">
        <v>213.17</v>
      </c>
      <c r="L128" s="18">
        <f>K128*(1-L3%)</f>
        <v>213.17</v>
      </c>
      <c r="M128" s="10">
        <v>0</v>
      </c>
      <c r="N128" s="12">
        <f t="shared" si="21"/>
        <v>0</v>
      </c>
      <c r="O128" s="13">
        <f t="shared" si="22"/>
        <v>0</v>
      </c>
      <c r="P128" s="13">
        <f t="shared" si="23"/>
        <v>0</v>
      </c>
      <c r="Q128" s="13">
        <v>6.0999999999999999E-2</v>
      </c>
      <c r="R128" s="13">
        <v>5.2700000000000002E-4</v>
      </c>
    </row>
    <row r="129" spans="1:18" ht="35.1" customHeight="1" x14ac:dyDescent="0.25">
      <c r="A129" s="27"/>
      <c r="B129" s="36"/>
      <c r="C129" s="10">
        <v>649400</v>
      </c>
      <c r="D129" s="11" t="s">
        <v>474</v>
      </c>
      <c r="E129" s="10" t="s">
        <v>475</v>
      </c>
      <c r="F129" s="11" t="s">
        <v>221</v>
      </c>
      <c r="G129" s="11" t="s">
        <v>181</v>
      </c>
      <c r="H129" s="11" t="s">
        <v>240</v>
      </c>
      <c r="I129" s="11" t="s">
        <v>476</v>
      </c>
      <c r="J129" s="11" t="s">
        <v>230</v>
      </c>
      <c r="K129" s="12">
        <v>213.17</v>
      </c>
      <c r="L129" s="18">
        <f>K129*(1-L3%)</f>
        <v>213.17</v>
      </c>
      <c r="M129" s="10">
        <v>0</v>
      </c>
      <c r="N129" s="12">
        <f t="shared" si="21"/>
        <v>0</v>
      </c>
      <c r="O129" s="13">
        <f t="shared" si="22"/>
        <v>0</v>
      </c>
      <c r="P129" s="13">
        <f t="shared" si="23"/>
        <v>0</v>
      </c>
      <c r="Q129" s="13">
        <v>6.0999999999999999E-2</v>
      </c>
      <c r="R129" s="13">
        <v>5.2700000000000002E-4</v>
      </c>
    </row>
    <row r="130" spans="1:18" ht="35.1" customHeight="1" x14ac:dyDescent="0.25">
      <c r="A130" s="27"/>
      <c r="B130" s="36"/>
      <c r="C130" s="10">
        <v>687900</v>
      </c>
      <c r="D130" s="11" t="s">
        <v>477</v>
      </c>
      <c r="E130" s="10" t="s">
        <v>478</v>
      </c>
      <c r="F130" s="11" t="s">
        <v>228</v>
      </c>
      <c r="G130" s="11" t="s">
        <v>34</v>
      </c>
      <c r="H130" s="11" t="s">
        <v>143</v>
      </c>
      <c r="I130" s="11" t="s">
        <v>479</v>
      </c>
      <c r="J130" s="11" t="s">
        <v>230</v>
      </c>
      <c r="K130" s="12">
        <v>366.5</v>
      </c>
      <c r="L130" s="18">
        <f>K130*(1-L3%)</f>
        <v>366.5</v>
      </c>
      <c r="M130" s="10">
        <v>0</v>
      </c>
      <c r="N130" s="12">
        <f t="shared" si="21"/>
        <v>0</v>
      </c>
      <c r="O130" s="13">
        <f t="shared" si="22"/>
        <v>0</v>
      </c>
      <c r="P130" s="13">
        <f t="shared" si="23"/>
        <v>0</v>
      </c>
      <c r="Q130" s="13">
        <v>9.1999999999999998E-2</v>
      </c>
      <c r="R130" s="13">
        <v>8.6700000000000004E-4</v>
      </c>
    </row>
    <row r="131" spans="1:18" ht="35.1" customHeight="1" x14ac:dyDescent="0.25">
      <c r="A131" s="27"/>
      <c r="B131" s="36"/>
      <c r="C131" s="10">
        <v>687800</v>
      </c>
      <c r="D131" s="11" t="s">
        <v>480</v>
      </c>
      <c r="E131" s="10" t="s">
        <v>481</v>
      </c>
      <c r="F131" s="11" t="s">
        <v>228</v>
      </c>
      <c r="G131" s="11" t="s">
        <v>25</v>
      </c>
      <c r="H131" s="11" t="s">
        <v>143</v>
      </c>
      <c r="I131" s="11" t="s">
        <v>482</v>
      </c>
      <c r="J131" s="11" t="s">
        <v>230</v>
      </c>
      <c r="K131" s="12">
        <v>366.5</v>
      </c>
      <c r="L131" s="18">
        <f>K131*(1-L3%)</f>
        <v>366.5</v>
      </c>
      <c r="M131" s="10">
        <v>0</v>
      </c>
      <c r="N131" s="12">
        <f t="shared" si="21"/>
        <v>0</v>
      </c>
      <c r="O131" s="13">
        <f t="shared" si="22"/>
        <v>0</v>
      </c>
      <c r="P131" s="13">
        <f t="shared" si="23"/>
        <v>0</v>
      </c>
      <c r="Q131" s="13">
        <v>0.09</v>
      </c>
      <c r="R131" s="13">
        <v>8.6700000000000004E-4</v>
      </c>
    </row>
    <row r="132" spans="1:18" ht="35.1" customHeight="1" x14ac:dyDescent="0.25">
      <c r="A132" s="27"/>
      <c r="B132" s="36"/>
      <c r="C132" s="10">
        <v>645500</v>
      </c>
      <c r="D132" s="11" t="s">
        <v>483</v>
      </c>
      <c r="E132" s="10" t="s">
        <v>484</v>
      </c>
      <c r="F132" s="11" t="s">
        <v>33</v>
      </c>
      <c r="G132" s="11" t="s">
        <v>25</v>
      </c>
      <c r="H132" s="11" t="s">
        <v>296</v>
      </c>
      <c r="I132" s="11" t="s">
        <v>77</v>
      </c>
      <c r="J132" s="11" t="s">
        <v>230</v>
      </c>
      <c r="K132" s="12"/>
      <c r="L132" s="18">
        <f>K132*(1-L3%)</f>
        <v>0</v>
      </c>
      <c r="M132" s="10">
        <v>0</v>
      </c>
      <c r="N132" s="12">
        <f t="shared" si="21"/>
        <v>0</v>
      </c>
      <c r="O132" s="13">
        <f t="shared" si="22"/>
        <v>0</v>
      </c>
      <c r="P132" s="13">
        <f t="shared" si="23"/>
        <v>0</v>
      </c>
      <c r="Q132" s="13">
        <v>0.08</v>
      </c>
      <c r="R132" s="13">
        <v>9.2100000000000005E-4</v>
      </c>
    </row>
    <row r="133" spans="1:18" ht="35.1" customHeight="1" x14ac:dyDescent="0.25">
      <c r="A133" s="27"/>
      <c r="B133" s="36"/>
      <c r="C133" s="10">
        <v>645700</v>
      </c>
      <c r="D133" s="11" t="s">
        <v>485</v>
      </c>
      <c r="E133" s="10" t="s">
        <v>486</v>
      </c>
      <c r="F133" s="11" t="s">
        <v>33</v>
      </c>
      <c r="G133" s="11" t="s">
        <v>25</v>
      </c>
      <c r="H133" s="11" t="s">
        <v>74</v>
      </c>
      <c r="I133" s="11" t="s">
        <v>354</v>
      </c>
      <c r="J133" s="11" t="s">
        <v>230</v>
      </c>
      <c r="K133" s="12">
        <v>141.5</v>
      </c>
      <c r="L133" s="18">
        <f>K133*(1-L3%)</f>
        <v>141.5</v>
      </c>
      <c r="M133" s="10">
        <v>0</v>
      </c>
      <c r="N133" s="12">
        <f t="shared" si="21"/>
        <v>0</v>
      </c>
      <c r="O133" s="13">
        <f t="shared" si="22"/>
        <v>0</v>
      </c>
      <c r="P133" s="13">
        <f t="shared" si="23"/>
        <v>0</v>
      </c>
      <c r="Q133" s="13">
        <v>6.0999999999999999E-2</v>
      </c>
      <c r="R133" s="13">
        <v>6.9200000000000002E-4</v>
      </c>
    </row>
    <row r="134" spans="1:18" ht="35.1" customHeight="1" x14ac:dyDescent="0.25">
      <c r="A134" s="27"/>
      <c r="B134" s="36"/>
      <c r="C134" s="10">
        <v>649200</v>
      </c>
      <c r="D134" s="11" t="s">
        <v>141</v>
      </c>
      <c r="E134" s="10" t="s">
        <v>487</v>
      </c>
      <c r="F134" s="11" t="s">
        <v>33</v>
      </c>
      <c r="G134" s="11" t="s">
        <v>181</v>
      </c>
      <c r="H134" s="11" t="s">
        <v>74</v>
      </c>
      <c r="I134" s="11" t="s">
        <v>488</v>
      </c>
      <c r="J134" s="11" t="s">
        <v>230</v>
      </c>
      <c r="K134" s="12">
        <v>131.5</v>
      </c>
      <c r="L134" s="18">
        <f>K134*(1-L3%)</f>
        <v>131.5</v>
      </c>
      <c r="M134" s="10">
        <v>0</v>
      </c>
      <c r="N134" s="12">
        <f t="shared" si="21"/>
        <v>0</v>
      </c>
      <c r="O134" s="13">
        <f t="shared" si="22"/>
        <v>0</v>
      </c>
      <c r="P134" s="13">
        <f t="shared" si="23"/>
        <v>0</v>
      </c>
      <c r="Q134" s="13">
        <v>6.0999999999999999E-2</v>
      </c>
      <c r="R134" s="13">
        <v>6.9200000000000002E-4</v>
      </c>
    </row>
    <row r="135" spans="1:18" ht="35.1" customHeight="1" x14ac:dyDescent="0.25">
      <c r="A135" s="27"/>
      <c r="B135" s="36"/>
      <c r="C135" s="10">
        <v>645600</v>
      </c>
      <c r="D135" s="11" t="s">
        <v>489</v>
      </c>
      <c r="E135" s="10" t="s">
        <v>490</v>
      </c>
      <c r="F135" s="11" t="s">
        <v>33</v>
      </c>
      <c r="G135" s="11" t="s">
        <v>34</v>
      </c>
      <c r="H135" s="11" t="s">
        <v>74</v>
      </c>
      <c r="I135" s="11" t="s">
        <v>357</v>
      </c>
      <c r="J135" s="11" t="s">
        <v>230</v>
      </c>
      <c r="K135" s="12">
        <v>141.5</v>
      </c>
      <c r="L135" s="18">
        <f>K135*(1-L3%)</f>
        <v>141.5</v>
      </c>
      <c r="M135" s="10">
        <v>0</v>
      </c>
      <c r="N135" s="12">
        <f t="shared" si="21"/>
        <v>0</v>
      </c>
      <c r="O135" s="13">
        <f t="shared" si="22"/>
        <v>0</v>
      </c>
      <c r="P135" s="13">
        <f t="shared" si="23"/>
        <v>0</v>
      </c>
      <c r="Q135" s="13">
        <v>0.08</v>
      </c>
      <c r="R135" s="13">
        <v>9.2100000000000005E-4</v>
      </c>
    </row>
    <row r="136" spans="1:18" ht="18.75" x14ac:dyDescent="0.25">
      <c r="A136" s="27"/>
      <c r="B136" s="6"/>
      <c r="C136" s="6"/>
      <c r="D136" s="6"/>
      <c r="E136" s="7" t="s">
        <v>491</v>
      </c>
      <c r="F136" s="6"/>
      <c r="G136" s="6"/>
      <c r="H136" s="6"/>
      <c r="I136" s="6"/>
      <c r="J136" s="6"/>
      <c r="K136" s="12"/>
      <c r="M136" s="6"/>
      <c r="N136" s="6"/>
      <c r="O136" s="6"/>
      <c r="P136" s="6"/>
      <c r="Q136" s="6"/>
      <c r="R136" s="6"/>
    </row>
    <row r="137" spans="1:18" ht="18.75" x14ac:dyDescent="0.25">
      <c r="A137" s="27"/>
      <c r="B137" s="8"/>
      <c r="C137" s="8"/>
      <c r="D137" s="8"/>
      <c r="E137" s="9" t="s">
        <v>328</v>
      </c>
      <c r="F137" s="8"/>
      <c r="G137" s="8"/>
      <c r="H137" s="8"/>
      <c r="I137" s="8"/>
      <c r="J137" s="8"/>
      <c r="K137" s="12"/>
      <c r="M137" s="8"/>
      <c r="N137" s="8"/>
      <c r="O137" s="8"/>
      <c r="P137" s="8"/>
      <c r="Q137" s="8"/>
      <c r="R137" s="8"/>
    </row>
    <row r="138" spans="1:18" ht="35.1" customHeight="1" x14ac:dyDescent="0.25">
      <c r="A138" s="27"/>
      <c r="B138" s="36"/>
      <c r="C138" s="10">
        <v>646100</v>
      </c>
      <c r="D138" s="11" t="s">
        <v>492</v>
      </c>
      <c r="E138" s="10" t="s">
        <v>493</v>
      </c>
      <c r="F138" s="11" t="s">
        <v>43</v>
      </c>
      <c r="G138" s="11" t="s">
        <v>34</v>
      </c>
      <c r="H138" s="11" t="s">
        <v>296</v>
      </c>
      <c r="I138" s="11" t="s">
        <v>182</v>
      </c>
      <c r="J138" s="11" t="s">
        <v>230</v>
      </c>
      <c r="K138" s="12">
        <v>68.17</v>
      </c>
      <c r="L138" s="18">
        <f>K138*(1-L3%)</f>
        <v>68.17</v>
      </c>
      <c r="M138" s="10">
        <v>0</v>
      </c>
      <c r="N138" s="12">
        <f t="shared" ref="N138:N146" si="24">M138*L138</f>
        <v>0</v>
      </c>
      <c r="O138" s="13">
        <f t="shared" ref="O138:O146" si="25">M138*Q138</f>
        <v>0</v>
      </c>
      <c r="P138" s="13">
        <f t="shared" ref="P138:P146" si="26">M138*R138</f>
        <v>0</v>
      </c>
      <c r="Q138" s="13">
        <v>0.06</v>
      </c>
      <c r="R138" s="13">
        <v>3.6299999999999999E-4</v>
      </c>
    </row>
    <row r="139" spans="1:18" ht="35.1" customHeight="1" x14ac:dyDescent="0.25">
      <c r="A139" s="27"/>
      <c r="B139" s="36"/>
      <c r="C139" s="10">
        <v>646200</v>
      </c>
      <c r="D139" s="11" t="s">
        <v>494</v>
      </c>
      <c r="E139" s="10" t="s">
        <v>495</v>
      </c>
      <c r="F139" s="11" t="s">
        <v>43</v>
      </c>
      <c r="G139" s="11" t="s">
        <v>25</v>
      </c>
      <c r="H139" s="11" t="s">
        <v>296</v>
      </c>
      <c r="I139" s="11" t="s">
        <v>361</v>
      </c>
      <c r="J139" s="11" t="s">
        <v>230</v>
      </c>
      <c r="K139" s="12">
        <v>68.17</v>
      </c>
      <c r="L139" s="18">
        <f>K139*(1-L3%)</f>
        <v>68.17</v>
      </c>
      <c r="M139" s="10">
        <v>0</v>
      </c>
      <c r="N139" s="12">
        <f t="shared" si="24"/>
        <v>0</v>
      </c>
      <c r="O139" s="13">
        <f t="shared" si="25"/>
        <v>0</v>
      </c>
      <c r="P139" s="13">
        <f t="shared" si="26"/>
        <v>0</v>
      </c>
      <c r="Q139" s="13">
        <v>0.03</v>
      </c>
      <c r="R139" s="13">
        <v>2.5799999999999998E-4</v>
      </c>
    </row>
    <row r="140" spans="1:18" ht="35.1" customHeight="1" x14ac:dyDescent="0.25">
      <c r="A140" s="27"/>
      <c r="B140" s="36"/>
      <c r="C140" s="10">
        <v>649500</v>
      </c>
      <c r="D140" s="11" t="s">
        <v>496</v>
      </c>
      <c r="E140" s="10" t="s">
        <v>497</v>
      </c>
      <c r="F140" s="11" t="s">
        <v>43</v>
      </c>
      <c r="G140" s="11" t="s">
        <v>181</v>
      </c>
      <c r="H140" s="11" t="s">
        <v>296</v>
      </c>
      <c r="I140" s="11" t="s">
        <v>27</v>
      </c>
      <c r="J140" s="11" t="s">
        <v>230</v>
      </c>
      <c r="K140" s="12">
        <v>68.17</v>
      </c>
      <c r="L140" s="18">
        <f>K140*(1-L3%)</f>
        <v>68.17</v>
      </c>
      <c r="M140" s="10">
        <v>0</v>
      </c>
      <c r="N140" s="12">
        <f t="shared" si="24"/>
        <v>0</v>
      </c>
      <c r="O140" s="13">
        <f t="shared" si="25"/>
        <v>0</v>
      </c>
      <c r="P140" s="13">
        <f t="shared" si="26"/>
        <v>0</v>
      </c>
      <c r="Q140" s="13">
        <v>0.03</v>
      </c>
      <c r="R140" s="13">
        <v>2.5799999999999998E-4</v>
      </c>
    </row>
    <row r="141" spans="1:18" ht="35.1" customHeight="1" x14ac:dyDescent="0.25">
      <c r="A141" s="27"/>
      <c r="B141" s="36"/>
      <c r="C141" s="10">
        <v>646500</v>
      </c>
      <c r="D141" s="11" t="s">
        <v>498</v>
      </c>
      <c r="E141" s="10" t="s">
        <v>499</v>
      </c>
      <c r="F141" s="11" t="s">
        <v>43</v>
      </c>
      <c r="G141" s="11" t="s">
        <v>34</v>
      </c>
      <c r="H141" s="11" t="s">
        <v>51</v>
      </c>
      <c r="I141" s="11" t="s">
        <v>500</v>
      </c>
      <c r="J141" s="11" t="s">
        <v>230</v>
      </c>
      <c r="K141" s="12">
        <v>99.83</v>
      </c>
      <c r="L141" s="18">
        <f>K141*(1-L3%)</f>
        <v>99.83</v>
      </c>
      <c r="M141" s="10">
        <v>0</v>
      </c>
      <c r="N141" s="12">
        <f t="shared" si="24"/>
        <v>0</v>
      </c>
      <c r="O141" s="13">
        <f t="shared" si="25"/>
        <v>0</v>
      </c>
      <c r="P141" s="13">
        <f t="shared" si="26"/>
        <v>0</v>
      </c>
      <c r="Q141" s="13">
        <v>0.03</v>
      </c>
      <c r="R141" s="13">
        <v>2.5799999999999998E-4</v>
      </c>
    </row>
    <row r="142" spans="1:18" ht="35.1" customHeight="1" x14ac:dyDescent="0.25">
      <c r="A142" s="27"/>
      <c r="B142" s="36"/>
      <c r="C142" s="10">
        <v>646600</v>
      </c>
      <c r="D142" s="11" t="s">
        <v>501</v>
      </c>
      <c r="E142" s="10" t="s">
        <v>502</v>
      </c>
      <c r="F142" s="11" t="s">
        <v>43</v>
      </c>
      <c r="G142" s="11" t="s">
        <v>25</v>
      </c>
      <c r="H142" s="11" t="s">
        <v>51</v>
      </c>
      <c r="I142" s="11" t="s">
        <v>77</v>
      </c>
      <c r="J142" s="11" t="s">
        <v>230</v>
      </c>
      <c r="K142" s="12">
        <v>99.83</v>
      </c>
      <c r="L142" s="18">
        <f>K142*(1-L3%)</f>
        <v>99.83</v>
      </c>
      <c r="M142" s="10">
        <v>0</v>
      </c>
      <c r="N142" s="12">
        <f t="shared" si="24"/>
        <v>0</v>
      </c>
      <c r="O142" s="13">
        <f t="shared" si="25"/>
        <v>0</v>
      </c>
      <c r="P142" s="13">
        <f t="shared" si="26"/>
        <v>0</v>
      </c>
      <c r="Q142" s="13">
        <v>3.2000000000000001E-2</v>
      </c>
      <c r="R142" s="13">
        <v>2.2800000000000001E-4</v>
      </c>
    </row>
    <row r="143" spans="1:18" ht="35.1" customHeight="1" x14ac:dyDescent="0.25">
      <c r="A143" s="27"/>
      <c r="B143" s="36"/>
      <c r="C143" s="10">
        <v>649700</v>
      </c>
      <c r="D143" s="11" t="s">
        <v>503</v>
      </c>
      <c r="E143" s="10" t="s">
        <v>504</v>
      </c>
      <c r="F143" s="11" t="s">
        <v>62</v>
      </c>
      <c r="G143" s="11" t="s">
        <v>181</v>
      </c>
      <c r="H143" s="11" t="s">
        <v>51</v>
      </c>
      <c r="I143" s="11" t="s">
        <v>505</v>
      </c>
      <c r="J143" s="11" t="s">
        <v>230</v>
      </c>
      <c r="K143" s="12">
        <v>99.83</v>
      </c>
      <c r="L143" s="18">
        <f>K143*(1-L3%)</f>
        <v>99.83</v>
      </c>
      <c r="M143" s="10">
        <v>0</v>
      </c>
      <c r="N143" s="12">
        <f t="shared" si="24"/>
        <v>0</v>
      </c>
      <c r="O143" s="13">
        <f t="shared" si="25"/>
        <v>0</v>
      </c>
      <c r="P143" s="13">
        <f t="shared" si="26"/>
        <v>0</v>
      </c>
      <c r="Q143" s="13">
        <v>0.03</v>
      </c>
      <c r="R143" s="13">
        <v>2.5799999999999998E-4</v>
      </c>
    </row>
    <row r="144" spans="1:18" ht="35.1" customHeight="1" x14ac:dyDescent="0.25">
      <c r="A144" s="27"/>
      <c r="B144" s="36"/>
      <c r="C144" s="10">
        <v>649971</v>
      </c>
      <c r="D144" s="11" t="s">
        <v>506</v>
      </c>
      <c r="E144" s="10" t="s">
        <v>507</v>
      </c>
      <c r="F144" s="11" t="s">
        <v>328</v>
      </c>
      <c r="G144" s="11" t="s">
        <v>34</v>
      </c>
      <c r="H144" s="11" t="s">
        <v>74</v>
      </c>
      <c r="I144" s="11" t="s">
        <v>508</v>
      </c>
      <c r="J144" s="11" t="s">
        <v>230</v>
      </c>
      <c r="K144" s="12">
        <v>148.16999999999999</v>
      </c>
      <c r="L144" s="18">
        <f>K144*(1-L3%)</f>
        <v>148.16999999999999</v>
      </c>
      <c r="M144" s="10">
        <v>0</v>
      </c>
      <c r="N144" s="12">
        <f t="shared" si="24"/>
        <v>0</v>
      </c>
      <c r="O144" s="13">
        <f t="shared" si="25"/>
        <v>0</v>
      </c>
      <c r="P144" s="13">
        <f t="shared" si="26"/>
        <v>0</v>
      </c>
      <c r="Q144" s="13">
        <v>2.7E-2</v>
      </c>
      <c r="R144" s="13">
        <v>2.12E-4</v>
      </c>
    </row>
    <row r="145" spans="1:18" ht="35.1" customHeight="1" x14ac:dyDescent="0.25">
      <c r="A145" s="27"/>
      <c r="B145" s="36"/>
      <c r="C145" s="10">
        <v>649972</v>
      </c>
      <c r="D145" s="11" t="s">
        <v>509</v>
      </c>
      <c r="E145" s="10" t="s">
        <v>510</v>
      </c>
      <c r="F145" s="11" t="s">
        <v>328</v>
      </c>
      <c r="G145" s="11" t="s">
        <v>25</v>
      </c>
      <c r="H145" s="11" t="s">
        <v>74</v>
      </c>
      <c r="I145" s="11" t="s">
        <v>511</v>
      </c>
      <c r="J145" s="11" t="s">
        <v>230</v>
      </c>
      <c r="K145" s="12">
        <v>148.16999999999999</v>
      </c>
      <c r="L145" s="18">
        <f>K145*(1-L3%)</f>
        <v>148.16999999999999</v>
      </c>
      <c r="M145" s="10">
        <v>0</v>
      </c>
      <c r="N145" s="12">
        <f t="shared" si="24"/>
        <v>0</v>
      </c>
      <c r="O145" s="13">
        <f t="shared" si="25"/>
        <v>0</v>
      </c>
      <c r="P145" s="13">
        <f t="shared" si="26"/>
        <v>0</v>
      </c>
      <c r="Q145" s="13">
        <v>2.7E-2</v>
      </c>
      <c r="R145" s="13">
        <v>2.12E-4</v>
      </c>
    </row>
    <row r="146" spans="1:18" ht="35.1" customHeight="1" x14ac:dyDescent="0.25">
      <c r="A146" s="27"/>
      <c r="B146" s="36"/>
      <c r="C146" s="10">
        <v>649973</v>
      </c>
      <c r="D146" s="11" t="s">
        <v>512</v>
      </c>
      <c r="E146" s="10" t="s">
        <v>513</v>
      </c>
      <c r="F146" s="11" t="s">
        <v>328</v>
      </c>
      <c r="G146" s="11" t="s">
        <v>181</v>
      </c>
      <c r="H146" s="11" t="s">
        <v>74</v>
      </c>
      <c r="I146" s="11" t="s">
        <v>514</v>
      </c>
      <c r="J146" s="11" t="s">
        <v>230</v>
      </c>
      <c r="K146" s="12">
        <v>148.16999999999999</v>
      </c>
      <c r="L146" s="18">
        <f>K146*(1-L3%)</f>
        <v>148.16999999999999</v>
      </c>
      <c r="M146" s="10">
        <v>0</v>
      </c>
      <c r="N146" s="12">
        <f t="shared" si="24"/>
        <v>0</v>
      </c>
      <c r="O146" s="13">
        <f t="shared" si="25"/>
        <v>0</v>
      </c>
      <c r="P146" s="13">
        <f t="shared" si="26"/>
        <v>0</v>
      </c>
      <c r="Q146" s="13">
        <v>2.7E-2</v>
      </c>
      <c r="R146" s="13">
        <v>2.12E-4</v>
      </c>
    </row>
    <row r="147" spans="1:18" ht="18.75" x14ac:dyDescent="0.25">
      <c r="A147" s="27"/>
      <c r="B147" s="8"/>
      <c r="C147" s="8"/>
      <c r="D147" s="8"/>
      <c r="E147" s="9" t="s">
        <v>228</v>
      </c>
      <c r="F147" s="8"/>
      <c r="G147" s="8"/>
      <c r="H147" s="8"/>
      <c r="I147" s="8"/>
      <c r="J147" s="8"/>
      <c r="K147" s="12"/>
      <c r="M147" s="8"/>
      <c r="N147" s="8"/>
      <c r="O147" s="8"/>
      <c r="P147" s="8"/>
      <c r="Q147" s="8"/>
      <c r="R147" s="8"/>
    </row>
    <row r="148" spans="1:18" ht="35.1" customHeight="1" x14ac:dyDescent="0.25">
      <c r="A148" s="27"/>
      <c r="B148" s="36"/>
      <c r="C148" s="10">
        <v>646300</v>
      </c>
      <c r="D148" s="11" t="s">
        <v>515</v>
      </c>
      <c r="E148" s="10" t="s">
        <v>516</v>
      </c>
      <c r="F148" s="11" t="s">
        <v>33</v>
      </c>
      <c r="G148" s="11" t="s">
        <v>34</v>
      </c>
      <c r="H148" s="11" t="s">
        <v>296</v>
      </c>
      <c r="I148" s="11" t="s">
        <v>182</v>
      </c>
      <c r="J148" s="11" t="s">
        <v>230</v>
      </c>
      <c r="K148" s="12">
        <v>68.17</v>
      </c>
      <c r="L148" s="18">
        <f>K148*(1-L3%)</f>
        <v>68.17</v>
      </c>
      <c r="M148" s="10">
        <v>0</v>
      </c>
      <c r="N148" s="12">
        <f t="shared" ref="N148:N156" si="27">M148*L148</f>
        <v>0</v>
      </c>
      <c r="O148" s="13">
        <f t="shared" ref="O148:O156" si="28">M148*Q148</f>
        <v>0</v>
      </c>
      <c r="P148" s="13">
        <f t="shared" ref="P148:P156" si="29">M148*R148</f>
        <v>0</v>
      </c>
      <c r="Q148" s="13">
        <v>0.06</v>
      </c>
      <c r="R148" s="13">
        <v>3.6299999999999999E-4</v>
      </c>
    </row>
    <row r="149" spans="1:18" ht="35.1" customHeight="1" x14ac:dyDescent="0.25">
      <c r="A149" s="27"/>
      <c r="B149" s="36"/>
      <c r="C149" s="10">
        <v>646400</v>
      </c>
      <c r="D149" s="11" t="s">
        <v>517</v>
      </c>
      <c r="E149" s="10" t="s">
        <v>518</v>
      </c>
      <c r="F149" s="11" t="s">
        <v>33</v>
      </c>
      <c r="G149" s="11" t="s">
        <v>25</v>
      </c>
      <c r="H149" s="11" t="s">
        <v>296</v>
      </c>
      <c r="I149" s="11" t="s">
        <v>361</v>
      </c>
      <c r="J149" s="11" t="s">
        <v>230</v>
      </c>
      <c r="K149" s="12">
        <v>68.17</v>
      </c>
      <c r="L149" s="18">
        <f>K149*(1-L3%)</f>
        <v>68.17</v>
      </c>
      <c r="M149" s="10">
        <v>0</v>
      </c>
      <c r="N149" s="12">
        <f t="shared" si="27"/>
        <v>0</v>
      </c>
      <c r="O149" s="13">
        <f t="shared" si="28"/>
        <v>0</v>
      </c>
      <c r="P149" s="13">
        <f t="shared" si="29"/>
        <v>0</v>
      </c>
      <c r="Q149" s="13">
        <v>3.3000000000000002E-2</v>
      </c>
      <c r="R149" s="13">
        <v>2.5799999999999998E-4</v>
      </c>
    </row>
    <row r="150" spans="1:18" ht="35.1" customHeight="1" x14ac:dyDescent="0.25">
      <c r="A150" s="27"/>
      <c r="B150" s="36"/>
      <c r="C150" s="10">
        <v>649600</v>
      </c>
      <c r="D150" s="11" t="s">
        <v>519</v>
      </c>
      <c r="E150" s="10" t="s">
        <v>520</v>
      </c>
      <c r="F150" s="11" t="s">
        <v>33</v>
      </c>
      <c r="G150" s="11" t="s">
        <v>181</v>
      </c>
      <c r="H150" s="11" t="s">
        <v>296</v>
      </c>
      <c r="I150" s="11" t="s">
        <v>27</v>
      </c>
      <c r="J150" s="11" t="s">
        <v>230</v>
      </c>
      <c r="K150" s="12">
        <v>68.17</v>
      </c>
      <c r="L150" s="18">
        <f>K150*(1-L3%)</f>
        <v>68.17</v>
      </c>
      <c r="M150" s="10">
        <v>0</v>
      </c>
      <c r="N150" s="12">
        <f t="shared" si="27"/>
        <v>0</v>
      </c>
      <c r="O150" s="13">
        <f t="shared" si="28"/>
        <v>0</v>
      </c>
      <c r="P150" s="13">
        <f t="shared" si="29"/>
        <v>0</v>
      </c>
      <c r="Q150" s="13">
        <v>0.03</v>
      </c>
      <c r="R150" s="13">
        <v>2.2800000000000001E-4</v>
      </c>
    </row>
    <row r="151" spans="1:18" ht="35.1" customHeight="1" x14ac:dyDescent="0.25">
      <c r="A151" s="27"/>
      <c r="B151" s="36"/>
      <c r="C151" s="10">
        <v>646700</v>
      </c>
      <c r="D151" s="11" t="s">
        <v>521</v>
      </c>
      <c r="E151" s="10" t="s">
        <v>522</v>
      </c>
      <c r="F151" s="11" t="s">
        <v>33</v>
      </c>
      <c r="G151" s="11" t="s">
        <v>34</v>
      </c>
      <c r="H151" s="11" t="s">
        <v>51</v>
      </c>
      <c r="I151" s="11" t="s">
        <v>500</v>
      </c>
      <c r="J151" s="11" t="s">
        <v>230</v>
      </c>
      <c r="K151" s="12">
        <v>99.83</v>
      </c>
      <c r="L151" s="18">
        <f>K151*(1-L3%)</f>
        <v>99.83</v>
      </c>
      <c r="M151" s="10">
        <v>0</v>
      </c>
      <c r="N151" s="12">
        <f t="shared" si="27"/>
        <v>0</v>
      </c>
      <c r="O151" s="13">
        <f t="shared" si="28"/>
        <v>0</v>
      </c>
      <c r="P151" s="13">
        <f t="shared" si="29"/>
        <v>0</v>
      </c>
      <c r="Q151" s="13">
        <v>0.06</v>
      </c>
      <c r="R151" s="13">
        <v>3.6299999999999999E-4</v>
      </c>
    </row>
    <row r="152" spans="1:18" ht="35.1" customHeight="1" x14ac:dyDescent="0.25">
      <c r="A152" s="27"/>
      <c r="B152" s="36"/>
      <c r="C152" s="10">
        <v>646800</v>
      </c>
      <c r="D152" s="11" t="s">
        <v>523</v>
      </c>
      <c r="E152" s="10" t="s">
        <v>524</v>
      </c>
      <c r="F152" s="11" t="s">
        <v>33</v>
      </c>
      <c r="G152" s="11" t="s">
        <v>25</v>
      </c>
      <c r="H152" s="11" t="s">
        <v>51</v>
      </c>
      <c r="I152" s="11" t="s">
        <v>77</v>
      </c>
      <c r="J152" s="11" t="s">
        <v>230</v>
      </c>
      <c r="K152" s="12">
        <v>99.83</v>
      </c>
      <c r="L152" s="18">
        <f>K152*(1-L3%)</f>
        <v>99.83</v>
      </c>
      <c r="M152" s="10">
        <v>0</v>
      </c>
      <c r="N152" s="12">
        <f t="shared" si="27"/>
        <v>0</v>
      </c>
      <c r="O152" s="13">
        <f t="shared" si="28"/>
        <v>0</v>
      </c>
      <c r="P152" s="13">
        <f t="shared" si="29"/>
        <v>0</v>
      </c>
      <c r="Q152" s="13">
        <v>3.3000000000000002E-2</v>
      </c>
      <c r="R152" s="13">
        <v>2.5799999999999998E-4</v>
      </c>
    </row>
    <row r="153" spans="1:18" ht="35.1" customHeight="1" x14ac:dyDescent="0.25">
      <c r="A153" s="27"/>
      <c r="B153" s="36"/>
      <c r="C153" s="10">
        <v>649800</v>
      </c>
      <c r="D153" s="11" t="s">
        <v>525</v>
      </c>
      <c r="E153" s="10" t="s">
        <v>526</v>
      </c>
      <c r="F153" s="11" t="s">
        <v>221</v>
      </c>
      <c r="G153" s="11" t="s">
        <v>181</v>
      </c>
      <c r="H153" s="11" t="s">
        <v>51</v>
      </c>
      <c r="I153" s="11" t="s">
        <v>505</v>
      </c>
      <c r="J153" s="11" t="s">
        <v>230</v>
      </c>
      <c r="K153" s="12">
        <v>99.83</v>
      </c>
      <c r="L153" s="18">
        <f>K153*(1-L3%)</f>
        <v>99.83</v>
      </c>
      <c r="M153" s="10">
        <v>0</v>
      </c>
      <c r="N153" s="12">
        <f t="shared" si="27"/>
        <v>0</v>
      </c>
      <c r="O153" s="13">
        <f t="shared" si="28"/>
        <v>0</v>
      </c>
      <c r="P153" s="13">
        <f t="shared" si="29"/>
        <v>0</v>
      </c>
      <c r="Q153" s="13">
        <v>3.3000000000000002E-2</v>
      </c>
      <c r="R153" s="13">
        <v>2.5799999999999998E-4</v>
      </c>
    </row>
    <row r="154" spans="1:18" ht="35.1" customHeight="1" x14ac:dyDescent="0.25">
      <c r="A154" s="27"/>
      <c r="B154" s="36"/>
      <c r="C154" s="10">
        <v>649974</v>
      </c>
      <c r="D154" s="11" t="s">
        <v>527</v>
      </c>
      <c r="E154" s="10" t="s">
        <v>528</v>
      </c>
      <c r="F154" s="11" t="s">
        <v>228</v>
      </c>
      <c r="G154" s="11" t="s">
        <v>34</v>
      </c>
      <c r="H154" s="11" t="s">
        <v>74</v>
      </c>
      <c r="I154" s="11" t="s">
        <v>508</v>
      </c>
      <c r="J154" s="11" t="s">
        <v>230</v>
      </c>
      <c r="K154" s="12">
        <v>148.16999999999999</v>
      </c>
      <c r="L154" s="18">
        <f>K154*(1-L3%)</f>
        <v>148.16999999999999</v>
      </c>
      <c r="M154" s="10">
        <v>0</v>
      </c>
      <c r="N154" s="12">
        <f t="shared" si="27"/>
        <v>0</v>
      </c>
      <c r="O154" s="13">
        <f t="shared" si="28"/>
        <v>0</v>
      </c>
      <c r="P154" s="13">
        <f t="shared" si="29"/>
        <v>0</v>
      </c>
      <c r="Q154" s="13">
        <v>2.9000000000000001E-2</v>
      </c>
      <c r="R154" s="13">
        <v>2.2000000000000001E-4</v>
      </c>
    </row>
    <row r="155" spans="1:18" ht="35.1" customHeight="1" x14ac:dyDescent="0.25">
      <c r="A155" s="27"/>
      <c r="B155" s="36"/>
      <c r="C155" s="10">
        <v>649975</v>
      </c>
      <c r="D155" s="11" t="s">
        <v>529</v>
      </c>
      <c r="E155" s="10" t="s">
        <v>530</v>
      </c>
      <c r="F155" s="11" t="s">
        <v>228</v>
      </c>
      <c r="G155" s="11" t="s">
        <v>25</v>
      </c>
      <c r="H155" s="11" t="s">
        <v>74</v>
      </c>
      <c r="I155" s="11" t="s">
        <v>511</v>
      </c>
      <c r="J155" s="11" t="s">
        <v>230</v>
      </c>
      <c r="K155" s="12">
        <v>148.16999999999999</v>
      </c>
      <c r="L155" s="18">
        <f>K155*(1-L3%)</f>
        <v>148.16999999999999</v>
      </c>
      <c r="M155" s="10">
        <v>0</v>
      </c>
      <c r="N155" s="12">
        <f t="shared" si="27"/>
        <v>0</v>
      </c>
      <c r="O155" s="13">
        <f t="shared" si="28"/>
        <v>0</v>
      </c>
      <c r="P155" s="13">
        <f t="shared" si="29"/>
        <v>0</v>
      </c>
      <c r="Q155" s="13">
        <v>2.9000000000000001E-2</v>
      </c>
      <c r="R155" s="13">
        <v>2.2000000000000001E-4</v>
      </c>
    </row>
    <row r="156" spans="1:18" ht="35.1" customHeight="1" x14ac:dyDescent="0.25">
      <c r="A156" s="27"/>
      <c r="B156" s="36"/>
      <c r="C156" s="10">
        <v>649976</v>
      </c>
      <c r="D156" s="11" t="s">
        <v>531</v>
      </c>
      <c r="E156" s="10" t="s">
        <v>532</v>
      </c>
      <c r="F156" s="11" t="s">
        <v>228</v>
      </c>
      <c r="G156" s="11" t="s">
        <v>181</v>
      </c>
      <c r="H156" s="11" t="s">
        <v>74</v>
      </c>
      <c r="I156" s="11" t="s">
        <v>514</v>
      </c>
      <c r="J156" s="11" t="s">
        <v>230</v>
      </c>
      <c r="K156" s="12">
        <v>148.16999999999999</v>
      </c>
      <c r="L156" s="18">
        <f>K156*(1-L3%)</f>
        <v>148.16999999999999</v>
      </c>
      <c r="M156" s="10">
        <v>0</v>
      </c>
      <c r="N156" s="12">
        <f t="shared" si="27"/>
        <v>0</v>
      </c>
      <c r="O156" s="13">
        <f t="shared" si="28"/>
        <v>0</v>
      </c>
      <c r="P156" s="13">
        <f t="shared" si="29"/>
        <v>0</v>
      </c>
      <c r="Q156" s="13">
        <v>2.9000000000000001E-2</v>
      </c>
      <c r="R156" s="13">
        <v>2.2000000000000001E-4</v>
      </c>
    </row>
    <row r="157" spans="1:18" ht="18.75" x14ac:dyDescent="0.25">
      <c r="A157" s="27"/>
      <c r="B157" s="8"/>
      <c r="C157" s="8"/>
      <c r="D157" s="8"/>
      <c r="E157" s="9" t="s">
        <v>402</v>
      </c>
      <c r="F157" s="8"/>
      <c r="G157" s="8"/>
      <c r="H157" s="8"/>
      <c r="I157" s="8"/>
      <c r="J157" s="8"/>
      <c r="K157" s="12"/>
      <c r="M157" s="8"/>
      <c r="N157" s="8"/>
      <c r="O157" s="8"/>
      <c r="P157" s="8"/>
      <c r="Q157" s="8"/>
      <c r="R157" s="8"/>
    </row>
    <row r="158" spans="1:18" ht="45" customHeight="1" x14ac:dyDescent="0.25">
      <c r="A158" s="27"/>
      <c r="B158" s="14"/>
      <c r="C158" s="10">
        <v>649989</v>
      </c>
      <c r="D158" s="11" t="s">
        <v>533</v>
      </c>
      <c r="E158" s="10" t="s">
        <v>534</v>
      </c>
      <c r="F158" s="11" t="s">
        <v>328</v>
      </c>
      <c r="G158" s="11" t="s">
        <v>34</v>
      </c>
      <c r="H158" s="11" t="s">
        <v>51</v>
      </c>
      <c r="I158" s="11" t="s">
        <v>535</v>
      </c>
      <c r="J158" s="11" t="s">
        <v>230</v>
      </c>
      <c r="K158" s="12">
        <v>148.16999999999999</v>
      </c>
      <c r="L158" s="18">
        <f>K158*(1-L3%)</f>
        <v>148.16999999999999</v>
      </c>
      <c r="M158" s="10">
        <v>0</v>
      </c>
      <c r="N158" s="12">
        <f>M158*L158</f>
        <v>0</v>
      </c>
      <c r="O158" s="13">
        <f>M158*Q158</f>
        <v>0</v>
      </c>
      <c r="P158" s="13">
        <f>M158*R158</f>
        <v>0</v>
      </c>
      <c r="Q158" s="13">
        <v>4.4999999999999998E-2</v>
      </c>
      <c r="R158" s="13">
        <v>5.2700000000000002E-4</v>
      </c>
    </row>
    <row r="159" spans="1:18" ht="18.75" x14ac:dyDescent="0.25">
      <c r="A159" s="27"/>
      <c r="B159" s="8"/>
      <c r="C159" s="8"/>
      <c r="D159" s="8"/>
      <c r="E159" s="9" t="s">
        <v>407</v>
      </c>
      <c r="F159" s="8"/>
      <c r="G159" s="8"/>
      <c r="H159" s="8"/>
      <c r="I159" s="8"/>
      <c r="J159" s="8"/>
      <c r="K159" s="12"/>
      <c r="M159" s="8"/>
      <c r="N159" s="8"/>
      <c r="O159" s="8"/>
      <c r="P159" s="8"/>
      <c r="Q159" s="8"/>
      <c r="R159" s="8"/>
    </row>
    <row r="160" spans="1:18" ht="35.1" customHeight="1" x14ac:dyDescent="0.25">
      <c r="A160" s="27"/>
      <c r="B160" s="36"/>
      <c r="C160" s="10">
        <v>647000</v>
      </c>
      <c r="D160" s="11" t="s">
        <v>536</v>
      </c>
      <c r="E160" s="10" t="s">
        <v>537</v>
      </c>
      <c r="F160" s="11" t="s">
        <v>43</v>
      </c>
      <c r="G160" s="11" t="s">
        <v>25</v>
      </c>
      <c r="H160" s="11" t="s">
        <v>296</v>
      </c>
      <c r="I160" s="11" t="s">
        <v>361</v>
      </c>
      <c r="J160" s="11" t="s">
        <v>230</v>
      </c>
      <c r="K160" s="12"/>
      <c r="L160" s="18">
        <f>K160*(1-L3%)</f>
        <v>0</v>
      </c>
      <c r="M160" s="10">
        <v>0</v>
      </c>
      <c r="N160" s="12">
        <f t="shared" ref="N160:N167" si="30">M160*L160</f>
        <v>0</v>
      </c>
      <c r="O160" s="13">
        <f t="shared" ref="O160:O167" si="31">M160*Q160</f>
        <v>0</v>
      </c>
      <c r="P160" s="13">
        <f t="shared" ref="P160:P167" si="32">M160*R160</f>
        <v>0</v>
      </c>
      <c r="Q160" s="13">
        <v>3.2000000000000001E-2</v>
      </c>
      <c r="R160" s="13">
        <v>2.7399999999999999E-4</v>
      </c>
    </row>
    <row r="161" spans="1:18" ht="35.1" customHeight="1" x14ac:dyDescent="0.25">
      <c r="A161" s="27"/>
      <c r="B161" s="36"/>
      <c r="C161" s="10">
        <v>646900</v>
      </c>
      <c r="D161" s="11" t="s">
        <v>538</v>
      </c>
      <c r="E161" s="10" t="s">
        <v>539</v>
      </c>
      <c r="F161" s="11" t="s">
        <v>43</v>
      </c>
      <c r="G161" s="11" t="s">
        <v>34</v>
      </c>
      <c r="H161" s="11" t="s">
        <v>296</v>
      </c>
      <c r="I161" s="11" t="s">
        <v>182</v>
      </c>
      <c r="J161" s="11" t="s">
        <v>230</v>
      </c>
      <c r="K161" s="12"/>
      <c r="L161" s="18">
        <f>K161*(1-L3%)</f>
        <v>0</v>
      </c>
      <c r="M161" s="10">
        <v>0</v>
      </c>
      <c r="N161" s="12">
        <f t="shared" si="30"/>
        <v>0</v>
      </c>
      <c r="O161" s="13">
        <f t="shared" si="31"/>
        <v>0</v>
      </c>
      <c r="P161" s="13">
        <f t="shared" si="32"/>
        <v>0</v>
      </c>
      <c r="Q161" s="13">
        <v>3.2000000000000001E-2</v>
      </c>
      <c r="R161" s="13">
        <v>2.7399999999999999E-4</v>
      </c>
    </row>
    <row r="162" spans="1:18" ht="35.1" customHeight="1" x14ac:dyDescent="0.25">
      <c r="A162" s="27"/>
      <c r="B162" s="36"/>
      <c r="C162" s="10">
        <v>647100</v>
      </c>
      <c r="D162" s="11" t="s">
        <v>540</v>
      </c>
      <c r="E162" s="10" t="s">
        <v>541</v>
      </c>
      <c r="F162" s="11" t="s">
        <v>43</v>
      </c>
      <c r="G162" s="11" t="s">
        <v>34</v>
      </c>
      <c r="H162" s="11" t="s">
        <v>51</v>
      </c>
      <c r="I162" s="11" t="s">
        <v>500</v>
      </c>
      <c r="J162" s="11" t="s">
        <v>230</v>
      </c>
      <c r="K162" s="12">
        <v>101.5</v>
      </c>
      <c r="L162" s="18">
        <f>K162*(1-L3%)</f>
        <v>101.5</v>
      </c>
      <c r="M162" s="10">
        <v>0</v>
      </c>
      <c r="N162" s="12">
        <f t="shared" si="30"/>
        <v>0</v>
      </c>
      <c r="O162" s="13">
        <f t="shared" si="31"/>
        <v>0</v>
      </c>
      <c r="P162" s="13">
        <f t="shared" si="32"/>
        <v>0</v>
      </c>
      <c r="Q162" s="13">
        <v>3.2000000000000001E-2</v>
      </c>
      <c r="R162" s="13">
        <v>2.7099999999999997E-4</v>
      </c>
    </row>
    <row r="163" spans="1:18" ht="35.1" customHeight="1" x14ac:dyDescent="0.25">
      <c r="A163" s="27"/>
      <c r="B163" s="36"/>
      <c r="C163" s="10">
        <v>647200</v>
      </c>
      <c r="D163" s="11" t="s">
        <v>542</v>
      </c>
      <c r="E163" s="10" t="s">
        <v>543</v>
      </c>
      <c r="F163" s="11" t="s">
        <v>43</v>
      </c>
      <c r="G163" s="11" t="s">
        <v>25</v>
      </c>
      <c r="H163" s="11" t="s">
        <v>51</v>
      </c>
      <c r="I163" s="11" t="s">
        <v>77</v>
      </c>
      <c r="J163" s="11" t="s">
        <v>230</v>
      </c>
      <c r="K163" s="12">
        <v>101.5</v>
      </c>
      <c r="L163" s="18">
        <f>K163*(1-L3%)</f>
        <v>101.5</v>
      </c>
      <c r="M163" s="10">
        <v>0</v>
      </c>
      <c r="N163" s="12">
        <f t="shared" si="30"/>
        <v>0</v>
      </c>
      <c r="O163" s="13">
        <f t="shared" si="31"/>
        <v>0</v>
      </c>
      <c r="P163" s="13">
        <f t="shared" si="32"/>
        <v>0</v>
      </c>
      <c r="Q163" s="13">
        <v>3.2000000000000001E-2</v>
      </c>
      <c r="R163" s="13">
        <v>2.7099999999999997E-4</v>
      </c>
    </row>
    <row r="164" spans="1:18" ht="35.1" customHeight="1" x14ac:dyDescent="0.25">
      <c r="A164" s="27"/>
      <c r="B164" s="36"/>
      <c r="C164" s="10">
        <v>649901</v>
      </c>
      <c r="D164" s="11" t="s">
        <v>544</v>
      </c>
      <c r="E164" s="10" t="s">
        <v>545</v>
      </c>
      <c r="F164" s="11" t="s">
        <v>43</v>
      </c>
      <c r="G164" s="11" t="s">
        <v>181</v>
      </c>
      <c r="H164" s="11" t="s">
        <v>51</v>
      </c>
      <c r="I164" s="11" t="s">
        <v>505</v>
      </c>
      <c r="J164" s="11" t="s">
        <v>230</v>
      </c>
      <c r="K164" s="12">
        <v>101.5</v>
      </c>
      <c r="L164" s="18">
        <f>K164*(1-L3%)</f>
        <v>101.5</v>
      </c>
      <c r="M164" s="10">
        <v>0</v>
      </c>
      <c r="N164" s="12">
        <f t="shared" si="30"/>
        <v>0</v>
      </c>
      <c r="O164" s="13">
        <f t="shared" si="31"/>
        <v>0</v>
      </c>
      <c r="P164" s="13">
        <f t="shared" si="32"/>
        <v>0</v>
      </c>
      <c r="Q164" s="13">
        <v>3.2000000000000001E-2</v>
      </c>
      <c r="R164" s="13">
        <v>2.7099999999999997E-4</v>
      </c>
    </row>
    <row r="165" spans="1:18" ht="35.1" customHeight="1" x14ac:dyDescent="0.25">
      <c r="A165" s="27"/>
      <c r="B165" s="36"/>
      <c r="C165" s="10">
        <v>649986</v>
      </c>
      <c r="D165" s="11" t="s">
        <v>546</v>
      </c>
      <c r="E165" s="10" t="s">
        <v>547</v>
      </c>
      <c r="F165" s="11" t="s">
        <v>43</v>
      </c>
      <c r="G165" s="11" t="s">
        <v>34</v>
      </c>
      <c r="H165" s="11" t="s">
        <v>74</v>
      </c>
      <c r="I165" s="11" t="s">
        <v>508</v>
      </c>
      <c r="J165" s="11" t="s">
        <v>230</v>
      </c>
      <c r="K165" s="12">
        <v>151.5</v>
      </c>
      <c r="L165" s="18">
        <f>K165*(1-L3%)</f>
        <v>151.5</v>
      </c>
      <c r="M165" s="10">
        <v>0</v>
      </c>
      <c r="N165" s="12">
        <f t="shared" si="30"/>
        <v>0</v>
      </c>
      <c r="O165" s="13">
        <f t="shared" si="31"/>
        <v>0</v>
      </c>
      <c r="P165" s="13">
        <f t="shared" si="32"/>
        <v>0</v>
      </c>
      <c r="Q165" s="13">
        <v>0.03</v>
      </c>
      <c r="R165" s="13">
        <v>2.4499999999999999E-4</v>
      </c>
    </row>
    <row r="166" spans="1:18" ht="35.1" customHeight="1" x14ac:dyDescent="0.25">
      <c r="A166" s="27"/>
      <c r="B166" s="36"/>
      <c r="C166" s="10">
        <v>649987</v>
      </c>
      <c r="D166" s="11" t="s">
        <v>548</v>
      </c>
      <c r="E166" s="10" t="s">
        <v>549</v>
      </c>
      <c r="F166" s="11" t="s">
        <v>43</v>
      </c>
      <c r="G166" s="11" t="s">
        <v>25</v>
      </c>
      <c r="H166" s="11" t="s">
        <v>74</v>
      </c>
      <c r="I166" s="11" t="s">
        <v>511</v>
      </c>
      <c r="J166" s="11" t="s">
        <v>230</v>
      </c>
      <c r="K166" s="12">
        <v>151.5</v>
      </c>
      <c r="L166" s="18">
        <f>K166*(1-L3%)</f>
        <v>151.5</v>
      </c>
      <c r="M166" s="10">
        <v>0</v>
      </c>
      <c r="N166" s="12">
        <f t="shared" si="30"/>
        <v>0</v>
      </c>
      <c r="O166" s="13">
        <f t="shared" si="31"/>
        <v>0</v>
      </c>
      <c r="P166" s="13">
        <f t="shared" si="32"/>
        <v>0</v>
      </c>
      <c r="Q166" s="13">
        <v>0.03</v>
      </c>
      <c r="R166" s="13">
        <v>2.4499999999999999E-4</v>
      </c>
    </row>
    <row r="167" spans="1:18" ht="35.1" customHeight="1" x14ac:dyDescent="0.25">
      <c r="A167" s="27"/>
      <c r="B167" s="36"/>
      <c r="C167" s="10">
        <v>649988</v>
      </c>
      <c r="D167" s="11" t="s">
        <v>550</v>
      </c>
      <c r="E167" s="10" t="s">
        <v>551</v>
      </c>
      <c r="F167" s="11" t="s">
        <v>43</v>
      </c>
      <c r="G167" s="11" t="s">
        <v>181</v>
      </c>
      <c r="H167" s="11" t="s">
        <v>74</v>
      </c>
      <c r="I167" s="11" t="s">
        <v>514</v>
      </c>
      <c r="J167" s="11" t="s">
        <v>230</v>
      </c>
      <c r="K167" s="12">
        <v>151.5</v>
      </c>
      <c r="L167" s="18">
        <f>K167*(1-L3%)</f>
        <v>151.5</v>
      </c>
      <c r="M167" s="10">
        <v>0</v>
      </c>
      <c r="N167" s="12">
        <f t="shared" si="30"/>
        <v>0</v>
      </c>
      <c r="O167" s="13">
        <f t="shared" si="31"/>
        <v>0</v>
      </c>
      <c r="P167" s="13">
        <f t="shared" si="32"/>
        <v>0</v>
      </c>
      <c r="Q167" s="13">
        <v>0.03</v>
      </c>
      <c r="R167" s="13">
        <v>2.4499999999999999E-4</v>
      </c>
    </row>
    <row r="168" spans="1:18" ht="18.75" x14ac:dyDescent="0.25">
      <c r="A168" s="27"/>
      <c r="B168" s="6"/>
      <c r="C168" s="6"/>
      <c r="D168" s="6"/>
      <c r="E168" s="7" t="s">
        <v>407</v>
      </c>
      <c r="F168" s="6"/>
      <c r="G168" s="6"/>
      <c r="H168" s="6"/>
      <c r="I168" s="6"/>
      <c r="J168" s="6"/>
      <c r="K168" s="12"/>
      <c r="M168" s="6"/>
      <c r="N168" s="6"/>
      <c r="O168" s="6"/>
      <c r="P168" s="6"/>
      <c r="Q168" s="6"/>
      <c r="R168" s="6"/>
    </row>
    <row r="169" spans="1:18" ht="18.75" x14ac:dyDescent="0.25">
      <c r="A169" s="27"/>
      <c r="B169" s="8"/>
      <c r="C169" s="8"/>
      <c r="D169" s="8"/>
      <c r="E169" s="9" t="s">
        <v>552</v>
      </c>
      <c r="F169" s="8"/>
      <c r="G169" s="8"/>
      <c r="H169" s="8"/>
      <c r="I169" s="8"/>
      <c r="J169" s="8"/>
      <c r="K169" s="12"/>
      <c r="M169" s="8"/>
      <c r="N169" s="8"/>
      <c r="O169" s="8"/>
      <c r="P169" s="8"/>
      <c r="Q169" s="8"/>
      <c r="R169" s="8"/>
    </row>
    <row r="170" spans="1:18" ht="45" customHeight="1" x14ac:dyDescent="0.25">
      <c r="A170" s="27"/>
      <c r="B170" s="36"/>
      <c r="C170" s="10">
        <v>647300</v>
      </c>
      <c r="D170" s="11" t="s">
        <v>553</v>
      </c>
      <c r="E170" s="10" t="s">
        <v>554</v>
      </c>
      <c r="F170" s="11" t="s">
        <v>43</v>
      </c>
      <c r="G170" s="11" t="s">
        <v>34</v>
      </c>
      <c r="H170" s="11" t="s">
        <v>51</v>
      </c>
      <c r="I170" s="11" t="s">
        <v>555</v>
      </c>
      <c r="J170" s="11" t="s">
        <v>230</v>
      </c>
      <c r="K170" s="12">
        <v>128.16999999999999</v>
      </c>
      <c r="L170" s="18">
        <f>K170*(1-L3%)</f>
        <v>128.16999999999999</v>
      </c>
      <c r="M170" s="10">
        <v>0</v>
      </c>
      <c r="N170" s="12">
        <f>M170*L170</f>
        <v>0</v>
      </c>
      <c r="O170" s="13">
        <f>M170*Q170</f>
        <v>0</v>
      </c>
      <c r="P170" s="13">
        <f>M170*R170</f>
        <v>0</v>
      </c>
      <c r="Q170" s="13">
        <v>3.2000000000000001E-2</v>
      </c>
      <c r="R170" s="13">
        <v>2.7300000000000002E-4</v>
      </c>
    </row>
    <row r="171" spans="1:18" ht="45" customHeight="1" x14ac:dyDescent="0.25">
      <c r="A171" s="27"/>
      <c r="B171" s="36"/>
      <c r="C171" s="10">
        <v>649930</v>
      </c>
      <c r="D171" s="11" t="s">
        <v>556</v>
      </c>
      <c r="E171" s="10" t="s">
        <v>557</v>
      </c>
      <c r="F171" s="11" t="s">
        <v>43</v>
      </c>
      <c r="G171" s="11" t="s">
        <v>25</v>
      </c>
      <c r="H171" s="11" t="s">
        <v>51</v>
      </c>
      <c r="I171" s="11" t="s">
        <v>220</v>
      </c>
      <c r="J171" s="11" t="s">
        <v>230</v>
      </c>
      <c r="K171" s="12">
        <v>128.16999999999999</v>
      </c>
      <c r="L171" s="18">
        <f>K171*(1-L3%)</f>
        <v>128.16999999999999</v>
      </c>
      <c r="M171" s="10">
        <v>0</v>
      </c>
      <c r="N171" s="12">
        <f>M171*L171</f>
        <v>0</v>
      </c>
      <c r="O171" s="13">
        <f>M171*Q171</f>
        <v>0</v>
      </c>
      <c r="P171" s="13">
        <f>M171*R171</f>
        <v>0</v>
      </c>
      <c r="Q171" s="13">
        <v>3.2000000000000001E-2</v>
      </c>
      <c r="R171" s="13">
        <v>2.7300000000000002E-4</v>
      </c>
    </row>
    <row r="172" spans="1:18" ht="45" customHeight="1" x14ac:dyDescent="0.25">
      <c r="A172" s="27"/>
      <c r="B172" s="36"/>
      <c r="C172" s="10">
        <v>649931</v>
      </c>
      <c r="D172" s="11" t="s">
        <v>558</v>
      </c>
      <c r="E172" s="10" t="s">
        <v>559</v>
      </c>
      <c r="F172" s="11" t="s">
        <v>43</v>
      </c>
      <c r="G172" s="11" t="s">
        <v>181</v>
      </c>
      <c r="H172" s="11" t="s">
        <v>51</v>
      </c>
      <c r="I172" s="11" t="s">
        <v>560</v>
      </c>
      <c r="J172" s="11" t="s">
        <v>230</v>
      </c>
      <c r="K172" s="12">
        <v>128.16999999999999</v>
      </c>
      <c r="L172" s="18">
        <f>K172*(1-L3%)</f>
        <v>128.16999999999999</v>
      </c>
      <c r="M172" s="10">
        <v>0</v>
      </c>
      <c r="N172" s="12">
        <f>M172*L172</f>
        <v>0</v>
      </c>
      <c r="O172" s="13">
        <f>M172*Q172</f>
        <v>0</v>
      </c>
      <c r="P172" s="13">
        <f>M172*R172</f>
        <v>0</v>
      </c>
      <c r="Q172" s="13">
        <v>3.2000000000000001E-2</v>
      </c>
      <c r="R172" s="13">
        <v>2.7300000000000002E-4</v>
      </c>
    </row>
    <row r="173" spans="1:18" ht="18.75" x14ac:dyDescent="0.25">
      <c r="A173" s="27"/>
      <c r="B173" s="6"/>
      <c r="C173" s="6"/>
      <c r="D173" s="6"/>
      <c r="E173" s="7" t="s">
        <v>561</v>
      </c>
      <c r="F173" s="6"/>
      <c r="G173" s="6"/>
      <c r="H173" s="6"/>
      <c r="I173" s="6"/>
      <c r="J173" s="6"/>
      <c r="K173" s="12"/>
      <c r="M173" s="6"/>
      <c r="N173" s="6"/>
      <c r="O173" s="6"/>
      <c r="P173" s="6"/>
      <c r="Q173" s="6"/>
      <c r="R173" s="6"/>
    </row>
    <row r="174" spans="1:18" ht="18.75" x14ac:dyDescent="0.25">
      <c r="A174" s="27"/>
      <c r="B174" s="8"/>
      <c r="C174" s="8"/>
      <c r="D174" s="8"/>
      <c r="E174" s="9" t="s">
        <v>40</v>
      </c>
      <c r="F174" s="8"/>
      <c r="G174" s="8"/>
      <c r="H174" s="8"/>
      <c r="I174" s="8"/>
      <c r="J174" s="8"/>
      <c r="K174" s="12"/>
      <c r="M174" s="8"/>
      <c r="N174" s="8"/>
      <c r="O174" s="8"/>
      <c r="P174" s="8"/>
      <c r="Q174" s="8"/>
      <c r="R174" s="8"/>
    </row>
    <row r="175" spans="1:18" ht="35.1" customHeight="1" x14ac:dyDescent="0.25">
      <c r="A175" s="27"/>
      <c r="B175" s="36"/>
      <c r="C175" s="10">
        <v>649902</v>
      </c>
      <c r="D175" s="11" t="s">
        <v>562</v>
      </c>
      <c r="E175" s="10" t="s">
        <v>563</v>
      </c>
      <c r="F175" s="11" t="s">
        <v>43</v>
      </c>
      <c r="G175" s="11" t="s">
        <v>181</v>
      </c>
      <c r="H175" s="11" t="s">
        <v>296</v>
      </c>
      <c r="I175" s="11" t="s">
        <v>27</v>
      </c>
      <c r="J175" s="11" t="s">
        <v>230</v>
      </c>
      <c r="K175" s="12">
        <v>68.17</v>
      </c>
      <c r="L175" s="18">
        <f>K175*(1-L3%)</f>
        <v>68.17</v>
      </c>
      <c r="M175" s="10">
        <v>0</v>
      </c>
      <c r="N175" s="12">
        <f t="shared" ref="N175:N183" si="33">M175*L175</f>
        <v>0</v>
      </c>
      <c r="O175" s="13">
        <f t="shared" ref="O175:O183" si="34">M175*Q175</f>
        <v>0</v>
      </c>
      <c r="P175" s="13">
        <f t="shared" ref="P175:P183" si="35">M175*R175</f>
        <v>0</v>
      </c>
      <c r="Q175" s="13">
        <v>3.4000000000000002E-2</v>
      </c>
      <c r="R175" s="13">
        <v>2.9300000000000002E-4</v>
      </c>
    </row>
    <row r="176" spans="1:18" ht="35.1" customHeight="1" x14ac:dyDescent="0.25">
      <c r="A176" s="27"/>
      <c r="B176" s="36"/>
      <c r="C176" s="10">
        <v>647400</v>
      </c>
      <c r="D176" s="11" t="s">
        <v>564</v>
      </c>
      <c r="E176" s="10" t="s">
        <v>565</v>
      </c>
      <c r="F176" s="11" t="s">
        <v>43</v>
      </c>
      <c r="G176" s="11" t="s">
        <v>34</v>
      </c>
      <c r="H176" s="11" t="s">
        <v>296</v>
      </c>
      <c r="I176" s="11" t="s">
        <v>182</v>
      </c>
      <c r="J176" s="11" t="s">
        <v>230</v>
      </c>
      <c r="K176" s="12">
        <v>68.17</v>
      </c>
      <c r="L176" s="18">
        <f>K176*(1-L3%)</f>
        <v>68.17</v>
      </c>
      <c r="M176" s="10">
        <v>0</v>
      </c>
      <c r="N176" s="12">
        <f t="shared" si="33"/>
        <v>0</v>
      </c>
      <c r="O176" s="13">
        <f t="shared" si="34"/>
        <v>0</v>
      </c>
      <c r="P176" s="13">
        <f t="shared" si="35"/>
        <v>0</v>
      </c>
      <c r="Q176" s="13">
        <v>0.05</v>
      </c>
      <c r="R176" s="13">
        <v>4.7899999999999999E-4</v>
      </c>
    </row>
    <row r="177" spans="1:18" ht="35.1" customHeight="1" x14ac:dyDescent="0.25">
      <c r="A177" s="27"/>
      <c r="B177" s="36"/>
      <c r="C177" s="10">
        <v>647500</v>
      </c>
      <c r="D177" s="11" t="s">
        <v>566</v>
      </c>
      <c r="E177" s="10" t="s">
        <v>567</v>
      </c>
      <c r="F177" s="11" t="s">
        <v>43</v>
      </c>
      <c r="G177" s="11" t="s">
        <v>25</v>
      </c>
      <c r="H177" s="11" t="s">
        <v>296</v>
      </c>
      <c r="I177" s="11" t="s">
        <v>361</v>
      </c>
      <c r="J177" s="11" t="s">
        <v>230</v>
      </c>
      <c r="K177" s="12">
        <v>68.17</v>
      </c>
      <c r="L177" s="18">
        <f>K177*(1-L3%)</f>
        <v>68.17</v>
      </c>
      <c r="M177" s="10">
        <v>0</v>
      </c>
      <c r="N177" s="12">
        <f t="shared" si="33"/>
        <v>0</v>
      </c>
      <c r="O177" s="13">
        <f t="shared" si="34"/>
        <v>0</v>
      </c>
      <c r="P177" s="13">
        <f t="shared" si="35"/>
        <v>0</v>
      </c>
      <c r="Q177" s="13">
        <v>3.4000000000000002E-2</v>
      </c>
      <c r="R177" s="13">
        <v>2.9300000000000002E-4</v>
      </c>
    </row>
    <row r="178" spans="1:18" ht="35.1" customHeight="1" x14ac:dyDescent="0.25">
      <c r="A178" s="27"/>
      <c r="B178" s="36"/>
      <c r="C178" s="10">
        <v>649904</v>
      </c>
      <c r="D178" s="11" t="s">
        <v>568</v>
      </c>
      <c r="E178" s="10" t="s">
        <v>569</v>
      </c>
      <c r="F178" s="11" t="s">
        <v>43</v>
      </c>
      <c r="G178" s="11" t="s">
        <v>181</v>
      </c>
      <c r="H178" s="11" t="s">
        <v>51</v>
      </c>
      <c r="I178" s="11" t="s">
        <v>505</v>
      </c>
      <c r="J178" s="11" t="s">
        <v>230</v>
      </c>
      <c r="K178" s="12">
        <v>99.83</v>
      </c>
      <c r="L178" s="18">
        <f>K178*(1-L3%)</f>
        <v>99.83</v>
      </c>
      <c r="M178" s="10">
        <v>0</v>
      </c>
      <c r="N178" s="12">
        <f t="shared" si="33"/>
        <v>0</v>
      </c>
      <c r="O178" s="13">
        <f t="shared" si="34"/>
        <v>0</v>
      </c>
      <c r="P178" s="13">
        <f t="shared" si="35"/>
        <v>0</v>
      </c>
      <c r="Q178" s="13">
        <v>3.4000000000000002E-2</v>
      </c>
      <c r="R178" s="13">
        <v>3.1100000000000002E-4</v>
      </c>
    </row>
    <row r="179" spans="1:18" ht="35.1" customHeight="1" x14ac:dyDescent="0.25">
      <c r="A179" s="27"/>
      <c r="B179" s="36"/>
      <c r="C179" s="10">
        <v>647900</v>
      </c>
      <c r="D179" s="11" t="s">
        <v>570</v>
      </c>
      <c r="E179" s="10" t="s">
        <v>571</v>
      </c>
      <c r="F179" s="11" t="s">
        <v>43</v>
      </c>
      <c r="G179" s="11" t="s">
        <v>25</v>
      </c>
      <c r="H179" s="11" t="s">
        <v>51</v>
      </c>
      <c r="I179" s="11" t="s">
        <v>77</v>
      </c>
      <c r="J179" s="11" t="s">
        <v>230</v>
      </c>
      <c r="K179" s="12">
        <v>99.83</v>
      </c>
      <c r="L179" s="18">
        <f>K179*(1-L3%)</f>
        <v>99.83</v>
      </c>
      <c r="M179" s="10">
        <v>0</v>
      </c>
      <c r="N179" s="12">
        <f t="shared" si="33"/>
        <v>0</v>
      </c>
      <c r="O179" s="13">
        <f t="shared" si="34"/>
        <v>0</v>
      </c>
      <c r="P179" s="13">
        <f t="shared" si="35"/>
        <v>0</v>
      </c>
      <c r="Q179" s="13">
        <v>3.4000000000000002E-2</v>
      </c>
      <c r="R179" s="13">
        <v>2.9300000000000002E-4</v>
      </c>
    </row>
    <row r="180" spans="1:18" ht="35.1" customHeight="1" x14ac:dyDescent="0.25">
      <c r="A180" s="27"/>
      <c r="B180" s="36"/>
      <c r="C180" s="10">
        <v>647800</v>
      </c>
      <c r="D180" s="11" t="s">
        <v>572</v>
      </c>
      <c r="E180" s="10" t="s">
        <v>573</v>
      </c>
      <c r="F180" s="11" t="s">
        <v>43</v>
      </c>
      <c r="G180" s="11" t="s">
        <v>34</v>
      </c>
      <c r="H180" s="11" t="s">
        <v>51</v>
      </c>
      <c r="I180" s="11" t="s">
        <v>500</v>
      </c>
      <c r="J180" s="11" t="s">
        <v>230</v>
      </c>
      <c r="K180" s="12">
        <v>99.83</v>
      </c>
      <c r="L180" s="18">
        <f>K180*(1-L3%)</f>
        <v>99.83</v>
      </c>
      <c r="M180" s="10">
        <v>0</v>
      </c>
      <c r="N180" s="12">
        <f t="shared" si="33"/>
        <v>0</v>
      </c>
      <c r="O180" s="13">
        <f t="shared" si="34"/>
        <v>0</v>
      </c>
      <c r="P180" s="13">
        <f t="shared" si="35"/>
        <v>0</v>
      </c>
      <c r="Q180" s="13">
        <v>0.05</v>
      </c>
      <c r="R180" s="13">
        <v>4.7899999999999999E-4</v>
      </c>
    </row>
    <row r="181" spans="1:18" ht="35.1" customHeight="1" x14ac:dyDescent="0.25">
      <c r="A181" s="27"/>
      <c r="B181" s="36"/>
      <c r="C181" s="10">
        <v>649978</v>
      </c>
      <c r="D181" s="11" t="s">
        <v>574</v>
      </c>
      <c r="E181" s="10" t="s">
        <v>575</v>
      </c>
      <c r="F181" s="11" t="s">
        <v>43</v>
      </c>
      <c r="G181" s="11" t="s">
        <v>25</v>
      </c>
      <c r="H181" s="11" t="s">
        <v>74</v>
      </c>
      <c r="I181" s="11" t="s">
        <v>511</v>
      </c>
      <c r="J181" s="11" t="s">
        <v>230</v>
      </c>
      <c r="K181" s="12">
        <v>148.16999999999999</v>
      </c>
      <c r="L181" s="18">
        <f>K181*(1-L3%)</f>
        <v>148.16999999999999</v>
      </c>
      <c r="M181" s="10">
        <v>0</v>
      </c>
      <c r="N181" s="12">
        <f t="shared" si="33"/>
        <v>0</v>
      </c>
      <c r="O181" s="13">
        <f t="shared" si="34"/>
        <v>0</v>
      </c>
      <c r="P181" s="13">
        <f t="shared" si="35"/>
        <v>0</v>
      </c>
      <c r="Q181" s="13">
        <v>3.1E-2</v>
      </c>
      <c r="R181" s="13">
        <v>2.7500000000000002E-4</v>
      </c>
    </row>
    <row r="182" spans="1:18" ht="35.1" customHeight="1" x14ac:dyDescent="0.25">
      <c r="A182" s="27"/>
      <c r="B182" s="36"/>
      <c r="C182" s="10">
        <v>649977</v>
      </c>
      <c r="D182" s="11" t="s">
        <v>576</v>
      </c>
      <c r="E182" s="10" t="s">
        <v>577</v>
      </c>
      <c r="F182" s="11" t="s">
        <v>43</v>
      </c>
      <c r="G182" s="11" t="s">
        <v>34</v>
      </c>
      <c r="H182" s="11" t="s">
        <v>74</v>
      </c>
      <c r="I182" s="11" t="s">
        <v>508</v>
      </c>
      <c r="J182" s="11" t="s">
        <v>230</v>
      </c>
      <c r="K182" s="12">
        <v>148.16999999999999</v>
      </c>
      <c r="L182" s="18">
        <f>K182*(1-L3%)</f>
        <v>148.16999999999999</v>
      </c>
      <c r="M182" s="10">
        <v>0</v>
      </c>
      <c r="N182" s="12">
        <f t="shared" si="33"/>
        <v>0</v>
      </c>
      <c r="O182" s="13">
        <f t="shared" si="34"/>
        <v>0</v>
      </c>
      <c r="P182" s="13">
        <f t="shared" si="35"/>
        <v>0</v>
      </c>
      <c r="Q182" s="13">
        <v>3.1E-2</v>
      </c>
      <c r="R182" s="13">
        <v>2.7500000000000002E-4</v>
      </c>
    </row>
    <row r="183" spans="1:18" ht="35.1" customHeight="1" x14ac:dyDescent="0.25">
      <c r="A183" s="27"/>
      <c r="B183" s="36"/>
      <c r="C183" s="10">
        <v>649979</v>
      </c>
      <c r="D183" s="11" t="s">
        <v>578</v>
      </c>
      <c r="E183" s="10" t="s">
        <v>579</v>
      </c>
      <c r="F183" s="11" t="s">
        <v>43</v>
      </c>
      <c r="G183" s="11" t="s">
        <v>181</v>
      </c>
      <c r="H183" s="11" t="s">
        <v>74</v>
      </c>
      <c r="I183" s="11" t="s">
        <v>514</v>
      </c>
      <c r="J183" s="11" t="s">
        <v>230</v>
      </c>
      <c r="K183" s="12">
        <v>148.16999999999999</v>
      </c>
      <c r="L183" s="18">
        <f>K183*(1-L3%)</f>
        <v>148.16999999999999</v>
      </c>
      <c r="M183" s="10">
        <v>0</v>
      </c>
      <c r="N183" s="12">
        <f t="shared" si="33"/>
        <v>0</v>
      </c>
      <c r="O183" s="13">
        <f t="shared" si="34"/>
        <v>0</v>
      </c>
      <c r="P183" s="13">
        <f t="shared" si="35"/>
        <v>0</v>
      </c>
      <c r="Q183" s="13">
        <v>3.1E-2</v>
      </c>
      <c r="R183" s="13">
        <v>2.7500000000000002E-4</v>
      </c>
    </row>
    <row r="184" spans="1:18" ht="18.75" x14ac:dyDescent="0.25">
      <c r="A184" s="27"/>
      <c r="B184" s="8"/>
      <c r="C184" s="8"/>
      <c r="D184" s="8"/>
      <c r="E184" s="9" t="s">
        <v>46</v>
      </c>
      <c r="F184" s="8"/>
      <c r="G184" s="8"/>
      <c r="H184" s="8"/>
      <c r="I184" s="8"/>
      <c r="J184" s="8"/>
      <c r="K184" s="12"/>
      <c r="M184" s="8"/>
      <c r="N184" s="8"/>
      <c r="O184" s="8"/>
      <c r="P184" s="8"/>
      <c r="Q184" s="8"/>
      <c r="R184" s="8"/>
    </row>
    <row r="185" spans="1:18" ht="35.1" customHeight="1" x14ac:dyDescent="0.25">
      <c r="A185" s="27"/>
      <c r="B185" s="36"/>
      <c r="C185" s="10">
        <v>649903</v>
      </c>
      <c r="D185" s="11" t="s">
        <v>580</v>
      </c>
      <c r="E185" s="10" t="s">
        <v>581</v>
      </c>
      <c r="F185" s="11" t="s">
        <v>33</v>
      </c>
      <c r="G185" s="11" t="s">
        <v>181</v>
      </c>
      <c r="H185" s="11" t="s">
        <v>296</v>
      </c>
      <c r="I185" s="11" t="s">
        <v>27</v>
      </c>
      <c r="J185" s="11" t="s">
        <v>230</v>
      </c>
      <c r="K185" s="12">
        <v>68.17</v>
      </c>
      <c r="L185" s="18">
        <f>K185*(1-L3%)</f>
        <v>68.17</v>
      </c>
      <c r="M185" s="10">
        <v>0</v>
      </c>
      <c r="N185" s="12">
        <f t="shared" ref="N185:N193" si="36">M185*L185</f>
        <v>0</v>
      </c>
      <c r="O185" s="13">
        <f t="shared" ref="O185:O193" si="37">M185*Q185</f>
        <v>0</v>
      </c>
      <c r="P185" s="13">
        <f t="shared" ref="P185:P193" si="38">M185*R185</f>
        <v>0</v>
      </c>
      <c r="Q185" s="13">
        <v>3.5999999999999997E-2</v>
      </c>
      <c r="R185" s="13">
        <v>2.9300000000000002E-4</v>
      </c>
    </row>
    <row r="186" spans="1:18" ht="35.1" customHeight="1" x14ac:dyDescent="0.25">
      <c r="A186" s="27"/>
      <c r="B186" s="36"/>
      <c r="C186" s="10">
        <v>647700</v>
      </c>
      <c r="D186" s="11" t="s">
        <v>582</v>
      </c>
      <c r="E186" s="10" t="s">
        <v>583</v>
      </c>
      <c r="F186" s="11" t="s">
        <v>33</v>
      </c>
      <c r="G186" s="11" t="s">
        <v>25</v>
      </c>
      <c r="H186" s="11" t="s">
        <v>296</v>
      </c>
      <c r="I186" s="11" t="s">
        <v>361</v>
      </c>
      <c r="J186" s="11" t="s">
        <v>230</v>
      </c>
      <c r="K186" s="12">
        <v>68.17</v>
      </c>
      <c r="L186" s="18">
        <f>K186*(1-L3%)</f>
        <v>68.17</v>
      </c>
      <c r="M186" s="10">
        <v>0</v>
      </c>
      <c r="N186" s="12">
        <f t="shared" si="36"/>
        <v>0</v>
      </c>
      <c r="O186" s="13">
        <f t="shared" si="37"/>
        <v>0</v>
      </c>
      <c r="P186" s="13">
        <f t="shared" si="38"/>
        <v>0</v>
      </c>
      <c r="Q186" s="13">
        <v>3.5999999999999997E-2</v>
      </c>
      <c r="R186" s="13">
        <v>2.9300000000000002E-4</v>
      </c>
    </row>
    <row r="187" spans="1:18" ht="35.1" customHeight="1" x14ac:dyDescent="0.25">
      <c r="A187" s="27"/>
      <c r="B187" s="36"/>
      <c r="C187" s="10">
        <v>647600</v>
      </c>
      <c r="D187" s="11" t="s">
        <v>584</v>
      </c>
      <c r="E187" s="10" t="s">
        <v>585</v>
      </c>
      <c r="F187" s="11" t="s">
        <v>33</v>
      </c>
      <c r="G187" s="11" t="s">
        <v>34</v>
      </c>
      <c r="H187" s="11" t="s">
        <v>296</v>
      </c>
      <c r="I187" s="11" t="s">
        <v>182</v>
      </c>
      <c r="J187" s="11" t="s">
        <v>230</v>
      </c>
      <c r="K187" s="12">
        <v>68.17</v>
      </c>
      <c r="L187" s="18">
        <f>K187*(1-L3%)</f>
        <v>68.17</v>
      </c>
      <c r="M187" s="10">
        <v>0</v>
      </c>
      <c r="N187" s="12">
        <f t="shared" si="36"/>
        <v>0</v>
      </c>
      <c r="O187" s="13">
        <f t="shared" si="37"/>
        <v>0</v>
      </c>
      <c r="P187" s="13">
        <f t="shared" si="38"/>
        <v>0</v>
      </c>
      <c r="Q187" s="13">
        <v>0.05</v>
      </c>
      <c r="R187" s="13">
        <v>4.7899999999999999E-4</v>
      </c>
    </row>
    <row r="188" spans="1:18" ht="35.1" customHeight="1" x14ac:dyDescent="0.25">
      <c r="A188" s="27"/>
      <c r="B188" s="36"/>
      <c r="C188" s="10">
        <v>648000</v>
      </c>
      <c r="D188" s="11" t="s">
        <v>586</v>
      </c>
      <c r="E188" s="10" t="s">
        <v>587</v>
      </c>
      <c r="F188" s="11" t="s">
        <v>33</v>
      </c>
      <c r="G188" s="11" t="s">
        <v>34</v>
      </c>
      <c r="H188" s="11" t="s">
        <v>51</v>
      </c>
      <c r="I188" s="11" t="s">
        <v>500</v>
      </c>
      <c r="J188" s="11" t="s">
        <v>230</v>
      </c>
      <c r="K188" s="12">
        <v>99.83</v>
      </c>
      <c r="L188" s="18">
        <f>K188*(1-L3%)</f>
        <v>99.83</v>
      </c>
      <c r="M188" s="10">
        <v>0</v>
      </c>
      <c r="N188" s="12">
        <f t="shared" si="36"/>
        <v>0</v>
      </c>
      <c r="O188" s="13">
        <f t="shared" si="37"/>
        <v>0</v>
      </c>
      <c r="P188" s="13">
        <f t="shared" si="38"/>
        <v>0</v>
      </c>
      <c r="Q188" s="13">
        <v>0.05</v>
      </c>
      <c r="R188" s="13">
        <v>4.7899999999999999E-4</v>
      </c>
    </row>
    <row r="189" spans="1:18" ht="35.1" customHeight="1" x14ac:dyDescent="0.25">
      <c r="A189" s="27"/>
      <c r="B189" s="36"/>
      <c r="C189" s="10">
        <v>648100</v>
      </c>
      <c r="D189" s="11" t="s">
        <v>588</v>
      </c>
      <c r="E189" s="10" t="s">
        <v>589</v>
      </c>
      <c r="F189" s="11" t="s">
        <v>33</v>
      </c>
      <c r="G189" s="11" t="s">
        <v>25</v>
      </c>
      <c r="H189" s="11" t="s">
        <v>51</v>
      </c>
      <c r="I189" s="11" t="s">
        <v>77</v>
      </c>
      <c r="J189" s="11" t="s">
        <v>230</v>
      </c>
      <c r="K189" s="12">
        <v>99.83</v>
      </c>
      <c r="L189" s="18">
        <f>K189*(1-L3%)</f>
        <v>99.83</v>
      </c>
      <c r="M189" s="10">
        <v>0</v>
      </c>
      <c r="N189" s="12">
        <f t="shared" si="36"/>
        <v>0</v>
      </c>
      <c r="O189" s="13">
        <f t="shared" si="37"/>
        <v>0</v>
      </c>
      <c r="P189" s="13">
        <f t="shared" si="38"/>
        <v>0</v>
      </c>
      <c r="Q189" s="13">
        <v>0.02</v>
      </c>
      <c r="R189" s="13">
        <v>2.5000000000000001E-4</v>
      </c>
    </row>
    <row r="190" spans="1:18" ht="35.1" customHeight="1" x14ac:dyDescent="0.25">
      <c r="A190" s="27"/>
      <c r="B190" s="36"/>
      <c r="C190" s="10">
        <v>649905</v>
      </c>
      <c r="D190" s="11" t="s">
        <v>141</v>
      </c>
      <c r="E190" s="10" t="s">
        <v>590</v>
      </c>
      <c r="F190" s="11" t="s">
        <v>33</v>
      </c>
      <c r="G190" s="11" t="s">
        <v>181</v>
      </c>
      <c r="H190" s="11" t="s">
        <v>51</v>
      </c>
      <c r="I190" s="11" t="s">
        <v>505</v>
      </c>
      <c r="J190" s="11" t="s">
        <v>230</v>
      </c>
      <c r="K190" s="12">
        <v>99.83</v>
      </c>
      <c r="L190" s="18">
        <f>K190*(1-L3%)</f>
        <v>99.83</v>
      </c>
      <c r="M190" s="10">
        <v>0</v>
      </c>
      <c r="N190" s="12">
        <f t="shared" si="36"/>
        <v>0</v>
      </c>
      <c r="O190" s="13">
        <f t="shared" si="37"/>
        <v>0</v>
      </c>
      <c r="P190" s="13">
        <f t="shared" si="38"/>
        <v>0</v>
      </c>
      <c r="Q190" s="13">
        <v>3.5999999999999997E-2</v>
      </c>
      <c r="R190" s="13">
        <v>3.1100000000000002E-4</v>
      </c>
    </row>
    <row r="191" spans="1:18" ht="35.1" customHeight="1" x14ac:dyDescent="0.25">
      <c r="A191" s="27"/>
      <c r="B191" s="36"/>
      <c r="C191" s="10">
        <v>649982</v>
      </c>
      <c r="D191" s="11" t="s">
        <v>591</v>
      </c>
      <c r="E191" s="10" t="s">
        <v>592</v>
      </c>
      <c r="F191" s="11" t="s">
        <v>33</v>
      </c>
      <c r="G191" s="11" t="s">
        <v>181</v>
      </c>
      <c r="H191" s="11" t="s">
        <v>74</v>
      </c>
      <c r="I191" s="11" t="s">
        <v>514</v>
      </c>
      <c r="J191" s="11" t="s">
        <v>230</v>
      </c>
      <c r="K191" s="12">
        <v>148.16999999999999</v>
      </c>
      <c r="L191" s="18">
        <f>K191*(1-L3%)</f>
        <v>148.16999999999999</v>
      </c>
      <c r="M191" s="10">
        <v>0</v>
      </c>
      <c r="N191" s="12">
        <f t="shared" si="36"/>
        <v>0</v>
      </c>
      <c r="O191" s="13">
        <f t="shared" si="37"/>
        <v>0</v>
      </c>
      <c r="P191" s="13">
        <f t="shared" si="38"/>
        <v>0</v>
      </c>
      <c r="Q191" s="13">
        <v>3.3000000000000002E-2</v>
      </c>
      <c r="R191" s="13">
        <v>2.7999999999999998E-4</v>
      </c>
    </row>
    <row r="192" spans="1:18" ht="35.1" customHeight="1" x14ac:dyDescent="0.25">
      <c r="A192" s="27"/>
      <c r="B192" s="36"/>
      <c r="C192" s="10">
        <v>649981</v>
      </c>
      <c r="D192" s="11" t="s">
        <v>593</v>
      </c>
      <c r="E192" s="10" t="s">
        <v>594</v>
      </c>
      <c r="F192" s="11" t="s">
        <v>33</v>
      </c>
      <c r="G192" s="11" t="s">
        <v>25</v>
      </c>
      <c r="H192" s="11" t="s">
        <v>74</v>
      </c>
      <c r="I192" s="11" t="s">
        <v>511</v>
      </c>
      <c r="J192" s="11" t="s">
        <v>230</v>
      </c>
      <c r="K192" s="12">
        <v>148.16999999999999</v>
      </c>
      <c r="L192" s="18">
        <f>K192*(1-L3%)</f>
        <v>148.16999999999999</v>
      </c>
      <c r="M192" s="10">
        <v>0</v>
      </c>
      <c r="N192" s="12">
        <f t="shared" si="36"/>
        <v>0</v>
      </c>
      <c r="O192" s="13">
        <f t="shared" si="37"/>
        <v>0</v>
      </c>
      <c r="P192" s="13">
        <f t="shared" si="38"/>
        <v>0</v>
      </c>
      <c r="Q192" s="13">
        <v>3.3000000000000002E-2</v>
      </c>
      <c r="R192" s="13">
        <v>2.7999999999999998E-4</v>
      </c>
    </row>
    <row r="193" spans="1:18" ht="35.1" customHeight="1" x14ac:dyDescent="0.25">
      <c r="A193" s="27"/>
      <c r="B193" s="36"/>
      <c r="C193" s="10">
        <v>649980</v>
      </c>
      <c r="D193" s="11" t="s">
        <v>595</v>
      </c>
      <c r="E193" s="10" t="s">
        <v>596</v>
      </c>
      <c r="F193" s="11" t="s">
        <v>33</v>
      </c>
      <c r="G193" s="11" t="s">
        <v>34</v>
      </c>
      <c r="H193" s="11" t="s">
        <v>74</v>
      </c>
      <c r="I193" s="11" t="s">
        <v>508</v>
      </c>
      <c r="J193" s="11" t="s">
        <v>230</v>
      </c>
      <c r="K193" s="12">
        <v>148.16999999999999</v>
      </c>
      <c r="L193" s="18">
        <f>K193*(1-L3%)</f>
        <v>148.16999999999999</v>
      </c>
      <c r="M193" s="10">
        <v>0</v>
      </c>
      <c r="N193" s="12">
        <f t="shared" si="36"/>
        <v>0</v>
      </c>
      <c r="O193" s="13">
        <f t="shared" si="37"/>
        <v>0</v>
      </c>
      <c r="P193" s="13">
        <f t="shared" si="38"/>
        <v>0</v>
      </c>
      <c r="Q193" s="13">
        <v>3.3000000000000002E-2</v>
      </c>
      <c r="R193" s="13">
        <v>2.7999999999999998E-4</v>
      </c>
    </row>
    <row r="194" spans="1:18" ht="18.75" x14ac:dyDescent="0.25">
      <c r="A194" s="27"/>
      <c r="B194" s="6"/>
      <c r="C194" s="6"/>
      <c r="D194" s="6"/>
      <c r="E194" s="7" t="s">
        <v>597</v>
      </c>
      <c r="F194" s="6"/>
      <c r="G194" s="6"/>
      <c r="H194" s="6"/>
      <c r="I194" s="6"/>
      <c r="J194" s="6"/>
      <c r="K194" s="12"/>
      <c r="M194" s="6"/>
      <c r="N194" s="6"/>
      <c r="O194" s="6"/>
      <c r="P194" s="6"/>
      <c r="Q194" s="6"/>
      <c r="R194" s="6"/>
    </row>
    <row r="195" spans="1:18" ht="18.75" x14ac:dyDescent="0.25">
      <c r="A195" s="27"/>
      <c r="B195" s="8"/>
      <c r="C195" s="8"/>
      <c r="D195" s="8"/>
      <c r="E195" s="9" t="s">
        <v>185</v>
      </c>
      <c r="F195" s="8"/>
      <c r="G195" s="8"/>
      <c r="H195" s="8"/>
      <c r="I195" s="8"/>
      <c r="J195" s="8"/>
      <c r="K195" s="12"/>
      <c r="M195" s="8"/>
      <c r="N195" s="8"/>
      <c r="O195" s="8"/>
      <c r="P195" s="8"/>
      <c r="Q195" s="8"/>
      <c r="R195" s="8"/>
    </row>
    <row r="196" spans="1:18" ht="35.1" customHeight="1" x14ac:dyDescent="0.25">
      <c r="A196" s="31" t="s">
        <v>282</v>
      </c>
      <c r="B196" s="36"/>
      <c r="C196" s="10">
        <v>682800</v>
      </c>
      <c r="D196" s="11" t="s">
        <v>598</v>
      </c>
      <c r="E196" s="10" t="s">
        <v>599</v>
      </c>
      <c r="F196" s="11" t="s">
        <v>185</v>
      </c>
      <c r="G196" s="11" t="s">
        <v>251</v>
      </c>
      <c r="H196" s="11" t="s">
        <v>237</v>
      </c>
      <c r="I196" s="11" t="s">
        <v>600</v>
      </c>
      <c r="J196" s="11" t="s">
        <v>601</v>
      </c>
      <c r="K196" s="12">
        <v>109.83</v>
      </c>
      <c r="L196" s="18">
        <f>K196*(1-L3%)</f>
        <v>109.83</v>
      </c>
      <c r="M196" s="10">
        <v>0</v>
      </c>
      <c r="N196" s="12">
        <f t="shared" ref="N196:N204" si="39">M196*L196</f>
        <v>0</v>
      </c>
      <c r="O196" s="13">
        <f t="shared" ref="O196:O204" si="40">M196*Q196</f>
        <v>0</v>
      </c>
      <c r="P196" s="13">
        <f t="shared" ref="P196:P204" si="41">M196*R196</f>
        <v>0</v>
      </c>
      <c r="Q196" s="13">
        <v>0</v>
      </c>
      <c r="R196" s="13">
        <v>0</v>
      </c>
    </row>
    <row r="197" spans="1:18" ht="35.1" customHeight="1" x14ac:dyDescent="0.25">
      <c r="A197" s="31" t="s">
        <v>282</v>
      </c>
      <c r="B197" s="36"/>
      <c r="C197" s="10">
        <v>682900</v>
      </c>
      <c r="D197" s="11" t="s">
        <v>602</v>
      </c>
      <c r="E197" s="10" t="s">
        <v>603</v>
      </c>
      <c r="F197" s="11" t="s">
        <v>185</v>
      </c>
      <c r="G197" s="11" t="s">
        <v>181</v>
      </c>
      <c r="H197" s="11" t="s">
        <v>237</v>
      </c>
      <c r="I197" s="11" t="s">
        <v>488</v>
      </c>
      <c r="J197" s="11" t="s">
        <v>230</v>
      </c>
      <c r="K197" s="12">
        <v>109.83</v>
      </c>
      <c r="L197" s="18">
        <f>K197*(1-L3%)</f>
        <v>109.83</v>
      </c>
      <c r="M197" s="10">
        <v>0</v>
      </c>
      <c r="N197" s="12">
        <f t="shared" si="39"/>
        <v>0</v>
      </c>
      <c r="O197" s="13">
        <f t="shared" si="40"/>
        <v>0</v>
      </c>
      <c r="P197" s="13">
        <f t="shared" si="41"/>
        <v>0</v>
      </c>
      <c r="Q197" s="13">
        <v>0</v>
      </c>
      <c r="R197" s="13">
        <v>0</v>
      </c>
    </row>
    <row r="198" spans="1:18" ht="35.1" customHeight="1" x14ac:dyDescent="0.25">
      <c r="A198" s="31" t="s">
        <v>282</v>
      </c>
      <c r="B198" s="36"/>
      <c r="C198" s="10">
        <v>682700</v>
      </c>
      <c r="D198" s="11" t="s">
        <v>604</v>
      </c>
      <c r="E198" s="10" t="s">
        <v>605</v>
      </c>
      <c r="F198" s="11" t="s">
        <v>185</v>
      </c>
      <c r="G198" s="11" t="s">
        <v>34</v>
      </c>
      <c r="H198" s="11" t="s">
        <v>237</v>
      </c>
      <c r="I198" s="11" t="s">
        <v>606</v>
      </c>
      <c r="J198" s="11" t="s">
        <v>230</v>
      </c>
      <c r="K198" s="12">
        <v>109.83</v>
      </c>
      <c r="L198" s="18">
        <f>K198*(1-L3%)</f>
        <v>109.83</v>
      </c>
      <c r="M198" s="10">
        <v>0</v>
      </c>
      <c r="N198" s="12">
        <f t="shared" si="39"/>
        <v>0</v>
      </c>
      <c r="O198" s="13">
        <f t="shared" si="40"/>
        <v>0</v>
      </c>
      <c r="P198" s="13">
        <f t="shared" si="41"/>
        <v>0</v>
      </c>
      <c r="Q198" s="13">
        <v>0</v>
      </c>
      <c r="R198" s="13">
        <v>0</v>
      </c>
    </row>
    <row r="199" spans="1:18" ht="35.1" customHeight="1" x14ac:dyDescent="0.25">
      <c r="A199" s="27"/>
      <c r="B199" s="36"/>
      <c r="C199" s="10">
        <v>637900</v>
      </c>
      <c r="D199" s="11" t="s">
        <v>607</v>
      </c>
      <c r="E199" s="10" t="s">
        <v>608</v>
      </c>
      <c r="F199" s="11" t="s">
        <v>43</v>
      </c>
      <c r="G199" s="11" t="s">
        <v>34</v>
      </c>
      <c r="H199" s="11" t="s">
        <v>51</v>
      </c>
      <c r="I199" s="11" t="s">
        <v>374</v>
      </c>
      <c r="J199" s="11" t="s">
        <v>609</v>
      </c>
      <c r="K199" s="12">
        <v>71.5</v>
      </c>
      <c r="L199" s="18">
        <f>K199*(1-L3%)</f>
        <v>71.5</v>
      </c>
      <c r="M199" s="10">
        <v>0</v>
      </c>
      <c r="N199" s="12">
        <f t="shared" si="39"/>
        <v>0</v>
      </c>
      <c r="O199" s="13">
        <f t="shared" si="40"/>
        <v>0</v>
      </c>
      <c r="P199" s="13">
        <f t="shared" si="41"/>
        <v>0</v>
      </c>
      <c r="Q199" s="13">
        <v>0.06</v>
      </c>
      <c r="R199" s="13">
        <v>3.2000000000000003E-4</v>
      </c>
    </row>
    <row r="200" spans="1:18" ht="35.1" customHeight="1" x14ac:dyDescent="0.25">
      <c r="A200" s="27"/>
      <c r="B200" s="36"/>
      <c r="C200" s="10">
        <v>638000</v>
      </c>
      <c r="D200" s="11" t="s">
        <v>610</v>
      </c>
      <c r="E200" s="10" t="s">
        <v>611</v>
      </c>
      <c r="F200" s="11" t="s">
        <v>43</v>
      </c>
      <c r="G200" s="11" t="s">
        <v>25</v>
      </c>
      <c r="H200" s="11" t="s">
        <v>51</v>
      </c>
      <c r="I200" s="11" t="s">
        <v>77</v>
      </c>
      <c r="J200" s="11" t="s">
        <v>609</v>
      </c>
      <c r="K200" s="12">
        <v>71.5</v>
      </c>
      <c r="L200" s="18">
        <f>K200*(1-L3%)</f>
        <v>71.5</v>
      </c>
      <c r="M200" s="10">
        <v>0</v>
      </c>
      <c r="N200" s="12">
        <f t="shared" si="39"/>
        <v>0</v>
      </c>
      <c r="O200" s="13">
        <f t="shared" si="40"/>
        <v>0</v>
      </c>
      <c r="P200" s="13">
        <f t="shared" si="41"/>
        <v>0</v>
      </c>
      <c r="Q200" s="13">
        <v>0.05</v>
      </c>
      <c r="R200" s="13">
        <v>2.2000000000000001E-4</v>
      </c>
    </row>
    <row r="201" spans="1:18" ht="35.1" customHeight="1" x14ac:dyDescent="0.25">
      <c r="A201" s="27"/>
      <c r="B201" s="36"/>
      <c r="C201" s="10">
        <v>638100</v>
      </c>
      <c r="D201" s="11" t="s">
        <v>612</v>
      </c>
      <c r="E201" s="10" t="s">
        <v>613</v>
      </c>
      <c r="F201" s="11" t="s">
        <v>43</v>
      </c>
      <c r="G201" s="11" t="s">
        <v>181</v>
      </c>
      <c r="H201" s="11" t="s">
        <v>51</v>
      </c>
      <c r="I201" s="11" t="s">
        <v>329</v>
      </c>
      <c r="J201" s="11" t="s">
        <v>609</v>
      </c>
      <c r="K201" s="12">
        <v>71.5</v>
      </c>
      <c r="L201" s="18">
        <f>K201*(1-L3%)</f>
        <v>71.5</v>
      </c>
      <c r="M201" s="10">
        <v>0</v>
      </c>
      <c r="N201" s="12">
        <f t="shared" si="39"/>
        <v>0</v>
      </c>
      <c r="O201" s="13">
        <f t="shared" si="40"/>
        <v>0</v>
      </c>
      <c r="P201" s="13">
        <f t="shared" si="41"/>
        <v>0</v>
      </c>
      <c r="Q201" s="13">
        <v>0.06</v>
      </c>
      <c r="R201" s="13">
        <v>3.2000000000000003E-4</v>
      </c>
    </row>
    <row r="202" spans="1:18" ht="35.1" customHeight="1" x14ac:dyDescent="0.25">
      <c r="A202" s="27"/>
      <c r="B202" s="36"/>
      <c r="C202" s="10">
        <v>638200</v>
      </c>
      <c r="D202" s="11" t="s">
        <v>614</v>
      </c>
      <c r="E202" s="10" t="s">
        <v>615</v>
      </c>
      <c r="F202" s="11" t="s">
        <v>43</v>
      </c>
      <c r="G202" s="11" t="s">
        <v>34</v>
      </c>
      <c r="H202" s="11" t="s">
        <v>74</v>
      </c>
      <c r="I202" s="11" t="s">
        <v>616</v>
      </c>
      <c r="J202" s="11" t="s">
        <v>609</v>
      </c>
      <c r="K202" s="12">
        <v>83.17</v>
      </c>
      <c r="L202" s="18">
        <f>K202*(1-L3%)</f>
        <v>83.17</v>
      </c>
      <c r="M202" s="10">
        <v>0</v>
      </c>
      <c r="N202" s="12">
        <f t="shared" si="39"/>
        <v>0</v>
      </c>
      <c r="O202" s="13">
        <f t="shared" si="40"/>
        <v>0</v>
      </c>
      <c r="P202" s="13">
        <f t="shared" si="41"/>
        <v>0</v>
      </c>
      <c r="Q202" s="13">
        <v>6.4000000000000001E-2</v>
      </c>
      <c r="R202" s="13">
        <v>3.2000000000000003E-4</v>
      </c>
    </row>
    <row r="203" spans="1:18" ht="35.1" customHeight="1" x14ac:dyDescent="0.25">
      <c r="A203" s="27"/>
      <c r="B203" s="36"/>
      <c r="C203" s="10">
        <v>638300</v>
      </c>
      <c r="D203" s="11" t="s">
        <v>617</v>
      </c>
      <c r="E203" s="10" t="s">
        <v>618</v>
      </c>
      <c r="F203" s="11" t="s">
        <v>43</v>
      </c>
      <c r="G203" s="11" t="s">
        <v>25</v>
      </c>
      <c r="H203" s="11" t="s">
        <v>74</v>
      </c>
      <c r="I203" s="11" t="s">
        <v>220</v>
      </c>
      <c r="J203" s="11" t="s">
        <v>609</v>
      </c>
      <c r="K203" s="12">
        <v>83.17</v>
      </c>
      <c r="L203" s="18">
        <f>K203*(1-L3%)</f>
        <v>83.17</v>
      </c>
      <c r="M203" s="10">
        <v>0</v>
      </c>
      <c r="N203" s="12">
        <f t="shared" si="39"/>
        <v>0</v>
      </c>
      <c r="O203" s="13">
        <f t="shared" si="40"/>
        <v>0</v>
      </c>
      <c r="P203" s="13">
        <f t="shared" si="41"/>
        <v>0</v>
      </c>
      <c r="Q203" s="13">
        <v>6.4000000000000001E-2</v>
      </c>
      <c r="R203" s="13">
        <v>3.2000000000000003E-4</v>
      </c>
    </row>
    <row r="204" spans="1:18" ht="35.1" customHeight="1" x14ac:dyDescent="0.25">
      <c r="A204" s="27"/>
      <c r="B204" s="36"/>
      <c r="C204" s="10">
        <v>638400</v>
      </c>
      <c r="D204" s="11" t="s">
        <v>619</v>
      </c>
      <c r="E204" s="10" t="s">
        <v>620</v>
      </c>
      <c r="F204" s="11" t="s">
        <v>43</v>
      </c>
      <c r="G204" s="11" t="s">
        <v>181</v>
      </c>
      <c r="H204" s="11" t="s">
        <v>74</v>
      </c>
      <c r="I204" s="11" t="s">
        <v>621</v>
      </c>
      <c r="J204" s="11" t="s">
        <v>609</v>
      </c>
      <c r="K204" s="12">
        <v>83.17</v>
      </c>
      <c r="L204" s="18">
        <f>K204*(1-L3%)</f>
        <v>83.17</v>
      </c>
      <c r="M204" s="10">
        <v>0</v>
      </c>
      <c r="N204" s="12">
        <f t="shared" si="39"/>
        <v>0</v>
      </c>
      <c r="O204" s="13">
        <f t="shared" si="40"/>
        <v>0</v>
      </c>
      <c r="P204" s="13">
        <f t="shared" si="41"/>
        <v>0</v>
      </c>
      <c r="Q204" s="13">
        <v>5.6000000000000001E-2</v>
      </c>
      <c r="R204" s="13">
        <v>2.52E-4</v>
      </c>
    </row>
    <row r="205" spans="1:18" ht="18.75" x14ac:dyDescent="0.25">
      <c r="A205" s="27"/>
      <c r="B205" s="8"/>
      <c r="C205" s="8"/>
      <c r="D205" s="8"/>
      <c r="E205" s="9" t="s">
        <v>248</v>
      </c>
      <c r="F205" s="8"/>
      <c r="G205" s="8"/>
      <c r="H205" s="8"/>
      <c r="I205" s="8"/>
      <c r="J205" s="8"/>
      <c r="K205" s="12"/>
      <c r="M205" s="8"/>
      <c r="N205" s="8"/>
      <c r="O205" s="8"/>
      <c r="P205" s="8"/>
      <c r="Q205" s="8"/>
      <c r="R205" s="8"/>
    </row>
    <row r="206" spans="1:18" ht="35.1" customHeight="1" x14ac:dyDescent="0.25">
      <c r="A206" s="31" t="s">
        <v>282</v>
      </c>
      <c r="B206" s="36"/>
      <c r="C206" s="10">
        <v>683200</v>
      </c>
      <c r="D206" s="11" t="s">
        <v>622</v>
      </c>
      <c r="E206" s="10" t="s">
        <v>623</v>
      </c>
      <c r="F206" s="11" t="s">
        <v>248</v>
      </c>
      <c r="G206" s="11" t="s">
        <v>181</v>
      </c>
      <c r="H206" s="11" t="s">
        <v>237</v>
      </c>
      <c r="I206" s="11" t="s">
        <v>488</v>
      </c>
      <c r="J206" s="11" t="s">
        <v>609</v>
      </c>
      <c r="K206" s="12">
        <v>109.83</v>
      </c>
      <c r="L206" s="18">
        <f>K206*(1-L3%)</f>
        <v>109.83</v>
      </c>
      <c r="M206" s="10">
        <v>0</v>
      </c>
      <c r="N206" s="12">
        <f t="shared" ref="N206:N214" si="42">M206*L206</f>
        <v>0</v>
      </c>
      <c r="O206" s="13">
        <f t="shared" ref="O206:O214" si="43">M206*Q206</f>
        <v>0</v>
      </c>
      <c r="P206" s="13">
        <f t="shared" ref="P206:P214" si="44">M206*R206</f>
        <v>0</v>
      </c>
      <c r="Q206" s="13">
        <v>4.8000000000000001E-2</v>
      </c>
      <c r="R206" s="13">
        <v>1.8900000000000001E-4</v>
      </c>
    </row>
    <row r="207" spans="1:18" ht="35.1" customHeight="1" x14ac:dyDescent="0.25">
      <c r="A207" s="31" t="s">
        <v>282</v>
      </c>
      <c r="B207" s="36"/>
      <c r="C207" s="10">
        <v>683100</v>
      </c>
      <c r="D207" s="11" t="s">
        <v>624</v>
      </c>
      <c r="E207" s="10" t="s">
        <v>625</v>
      </c>
      <c r="F207" s="11" t="s">
        <v>248</v>
      </c>
      <c r="G207" s="11" t="s">
        <v>25</v>
      </c>
      <c r="H207" s="11" t="s">
        <v>237</v>
      </c>
      <c r="I207" s="11" t="s">
        <v>600</v>
      </c>
      <c r="J207" s="11" t="s">
        <v>609</v>
      </c>
      <c r="K207" s="12">
        <v>109.83</v>
      </c>
      <c r="L207" s="18">
        <f>K207*(1-L3%)</f>
        <v>109.83</v>
      </c>
      <c r="M207" s="10">
        <v>0</v>
      </c>
      <c r="N207" s="12">
        <f t="shared" si="42"/>
        <v>0</v>
      </c>
      <c r="O207" s="13">
        <f t="shared" si="43"/>
        <v>0</v>
      </c>
      <c r="P207" s="13">
        <f t="shared" si="44"/>
        <v>0</v>
      </c>
      <c r="Q207" s="13">
        <v>4.8000000000000001E-2</v>
      </c>
      <c r="R207" s="13">
        <v>1.8900000000000001E-4</v>
      </c>
    </row>
    <row r="208" spans="1:18" ht="35.1" customHeight="1" x14ac:dyDescent="0.25">
      <c r="A208" s="31" t="s">
        <v>282</v>
      </c>
      <c r="B208" s="36"/>
      <c r="C208" s="10">
        <v>683000</v>
      </c>
      <c r="D208" s="11" t="s">
        <v>626</v>
      </c>
      <c r="E208" s="10" t="s">
        <v>627</v>
      </c>
      <c r="F208" s="11" t="s">
        <v>248</v>
      </c>
      <c r="G208" s="11" t="s">
        <v>34</v>
      </c>
      <c r="H208" s="11" t="s">
        <v>237</v>
      </c>
      <c r="I208" s="11" t="s">
        <v>606</v>
      </c>
      <c r="J208" s="11" t="s">
        <v>609</v>
      </c>
      <c r="K208" s="12">
        <v>109.83</v>
      </c>
      <c r="L208" s="18">
        <f>K208*(1-L3%)</f>
        <v>109.83</v>
      </c>
      <c r="M208" s="10">
        <v>0</v>
      </c>
      <c r="N208" s="12">
        <f t="shared" si="42"/>
        <v>0</v>
      </c>
      <c r="O208" s="13">
        <f t="shared" si="43"/>
        <v>0</v>
      </c>
      <c r="P208" s="13">
        <f t="shared" si="44"/>
        <v>0</v>
      </c>
      <c r="Q208" s="13">
        <v>4.8000000000000001E-2</v>
      </c>
      <c r="R208" s="13">
        <v>1.8900000000000001E-4</v>
      </c>
    </row>
    <row r="209" spans="1:18" ht="35.1" customHeight="1" x14ac:dyDescent="0.25">
      <c r="A209" s="27"/>
      <c r="B209" s="36"/>
      <c r="C209" s="10">
        <v>650100</v>
      </c>
      <c r="D209" s="11" t="s">
        <v>628</v>
      </c>
      <c r="E209" s="10" t="s">
        <v>629</v>
      </c>
      <c r="F209" s="11" t="s">
        <v>33</v>
      </c>
      <c r="G209" s="11" t="s">
        <v>25</v>
      </c>
      <c r="H209" s="11" t="s">
        <v>51</v>
      </c>
      <c r="I209" s="11" t="s">
        <v>77</v>
      </c>
      <c r="J209" s="11" t="s">
        <v>609</v>
      </c>
      <c r="K209" s="12">
        <v>71.5</v>
      </c>
      <c r="L209" s="18">
        <f>K209*(1-L3%)</f>
        <v>71.5</v>
      </c>
      <c r="M209" s="10">
        <v>0</v>
      </c>
      <c r="N209" s="12">
        <f t="shared" si="42"/>
        <v>0</v>
      </c>
      <c r="O209" s="13">
        <f t="shared" si="43"/>
        <v>0</v>
      </c>
      <c r="P209" s="13">
        <f t="shared" si="44"/>
        <v>0</v>
      </c>
      <c r="Q209" s="13">
        <v>4.8000000000000001E-2</v>
      </c>
      <c r="R209" s="13">
        <v>2.1000000000000001E-4</v>
      </c>
    </row>
    <row r="210" spans="1:18" ht="35.1" customHeight="1" x14ac:dyDescent="0.25">
      <c r="A210" s="27"/>
      <c r="B210" s="36"/>
      <c r="C210" s="10">
        <v>650200</v>
      </c>
      <c r="D210" s="11" t="s">
        <v>630</v>
      </c>
      <c r="E210" s="10" t="s">
        <v>631</v>
      </c>
      <c r="F210" s="11" t="s">
        <v>33</v>
      </c>
      <c r="G210" s="11" t="s">
        <v>181</v>
      </c>
      <c r="H210" s="11" t="s">
        <v>51</v>
      </c>
      <c r="I210" s="11" t="s">
        <v>329</v>
      </c>
      <c r="J210" s="11" t="s">
        <v>609</v>
      </c>
      <c r="K210" s="12">
        <v>71.5</v>
      </c>
      <c r="L210" s="18">
        <f>K210*(1-L3%)</f>
        <v>71.5</v>
      </c>
      <c r="M210" s="10">
        <v>0</v>
      </c>
      <c r="N210" s="12">
        <f t="shared" si="42"/>
        <v>0</v>
      </c>
      <c r="O210" s="13">
        <f t="shared" si="43"/>
        <v>0</v>
      </c>
      <c r="P210" s="13">
        <f t="shared" si="44"/>
        <v>0</v>
      </c>
      <c r="Q210" s="13">
        <v>4.8000000000000001E-2</v>
      </c>
      <c r="R210" s="13">
        <v>2.0699999999999999E-4</v>
      </c>
    </row>
    <row r="211" spans="1:18" ht="35.1" customHeight="1" x14ac:dyDescent="0.25">
      <c r="A211" s="27"/>
      <c r="B211" s="36"/>
      <c r="C211" s="10">
        <v>650000</v>
      </c>
      <c r="D211" s="11" t="s">
        <v>632</v>
      </c>
      <c r="E211" s="10" t="s">
        <v>633</v>
      </c>
      <c r="F211" s="11" t="s">
        <v>33</v>
      </c>
      <c r="G211" s="11" t="s">
        <v>34</v>
      </c>
      <c r="H211" s="11" t="s">
        <v>51</v>
      </c>
      <c r="I211" s="11" t="s">
        <v>374</v>
      </c>
      <c r="J211" s="11" t="s">
        <v>609</v>
      </c>
      <c r="K211" s="12">
        <v>71.5</v>
      </c>
      <c r="L211" s="18">
        <f>K211*(1-L3%)</f>
        <v>71.5</v>
      </c>
      <c r="M211" s="10">
        <v>0</v>
      </c>
      <c r="N211" s="12">
        <f t="shared" si="42"/>
        <v>0</v>
      </c>
      <c r="O211" s="13">
        <f t="shared" si="43"/>
        <v>0</v>
      </c>
      <c r="P211" s="13">
        <f t="shared" si="44"/>
        <v>0</v>
      </c>
      <c r="Q211" s="13">
        <v>4.8000000000000001E-2</v>
      </c>
      <c r="R211" s="13">
        <v>2.0699999999999999E-4</v>
      </c>
    </row>
    <row r="212" spans="1:18" ht="35.1" customHeight="1" x14ac:dyDescent="0.25">
      <c r="A212" s="27"/>
      <c r="B212" s="36"/>
      <c r="C212" s="10">
        <v>638700</v>
      </c>
      <c r="D212" s="11" t="s">
        <v>634</v>
      </c>
      <c r="E212" s="10" t="s">
        <v>635</v>
      </c>
      <c r="F212" s="11" t="s">
        <v>33</v>
      </c>
      <c r="G212" s="11" t="s">
        <v>181</v>
      </c>
      <c r="H212" s="11" t="s">
        <v>74</v>
      </c>
      <c r="I212" s="11" t="s">
        <v>621</v>
      </c>
      <c r="J212" s="11" t="s">
        <v>609</v>
      </c>
      <c r="K212" s="12">
        <v>83.17</v>
      </c>
      <c r="L212" s="18">
        <f>K212*(1-L3%)</f>
        <v>83.17</v>
      </c>
      <c r="M212" s="10">
        <v>0</v>
      </c>
      <c r="N212" s="12">
        <f t="shared" si="42"/>
        <v>0</v>
      </c>
      <c r="O212" s="13">
        <f t="shared" si="43"/>
        <v>0</v>
      </c>
      <c r="P212" s="13">
        <f t="shared" si="44"/>
        <v>0</v>
      </c>
      <c r="Q212" s="13">
        <v>0.06</v>
      </c>
      <c r="R212" s="13">
        <v>2.5000000000000001E-4</v>
      </c>
    </row>
    <row r="213" spans="1:18" ht="35.1" customHeight="1" x14ac:dyDescent="0.25">
      <c r="A213" s="27"/>
      <c r="B213" s="36"/>
      <c r="C213" s="10">
        <v>638600</v>
      </c>
      <c r="D213" s="11" t="s">
        <v>636</v>
      </c>
      <c r="E213" s="10" t="s">
        <v>637</v>
      </c>
      <c r="F213" s="11" t="s">
        <v>33</v>
      </c>
      <c r="G213" s="11" t="s">
        <v>25</v>
      </c>
      <c r="H213" s="11" t="s">
        <v>74</v>
      </c>
      <c r="I213" s="11" t="s">
        <v>220</v>
      </c>
      <c r="J213" s="11" t="s">
        <v>609</v>
      </c>
      <c r="K213" s="12">
        <v>83.17</v>
      </c>
      <c r="L213" s="18">
        <f>K213*(1-L3%)</f>
        <v>83.17</v>
      </c>
      <c r="M213" s="10">
        <v>0</v>
      </c>
      <c r="N213" s="12">
        <f t="shared" si="42"/>
        <v>0</v>
      </c>
      <c r="O213" s="13">
        <f t="shared" si="43"/>
        <v>0</v>
      </c>
      <c r="P213" s="13">
        <f t="shared" si="44"/>
        <v>0</v>
      </c>
      <c r="Q213" s="13">
        <v>0.06</v>
      </c>
      <c r="R213" s="13">
        <v>2.5000000000000001E-4</v>
      </c>
    </row>
    <row r="214" spans="1:18" ht="35.1" customHeight="1" x14ac:dyDescent="0.25">
      <c r="A214" s="27"/>
      <c r="B214" s="36"/>
      <c r="C214" s="10">
        <v>638500</v>
      </c>
      <c r="D214" s="11" t="s">
        <v>638</v>
      </c>
      <c r="E214" s="10" t="s">
        <v>639</v>
      </c>
      <c r="F214" s="11" t="s">
        <v>33</v>
      </c>
      <c r="G214" s="11" t="s">
        <v>34</v>
      </c>
      <c r="H214" s="11" t="s">
        <v>74</v>
      </c>
      <c r="I214" s="11" t="s">
        <v>616</v>
      </c>
      <c r="J214" s="11" t="s">
        <v>609</v>
      </c>
      <c r="K214" s="12">
        <v>83.17</v>
      </c>
      <c r="L214" s="18">
        <f>K214*(1-L3%)</f>
        <v>83.17</v>
      </c>
      <c r="M214" s="10">
        <v>0</v>
      </c>
      <c r="N214" s="12">
        <f t="shared" si="42"/>
        <v>0</v>
      </c>
      <c r="O214" s="13">
        <f t="shared" si="43"/>
        <v>0</v>
      </c>
      <c r="P214" s="13">
        <f t="shared" si="44"/>
        <v>0</v>
      </c>
      <c r="Q214" s="13">
        <v>7.0000000000000007E-2</v>
      </c>
      <c r="R214" s="13">
        <v>3.2000000000000003E-4</v>
      </c>
    </row>
    <row r="215" spans="1:18" ht="18.75" x14ac:dyDescent="0.25">
      <c r="A215" s="27"/>
      <c r="B215" s="8"/>
      <c r="C215" s="8"/>
      <c r="D215" s="8"/>
      <c r="E215" s="9" t="s">
        <v>407</v>
      </c>
      <c r="F215" s="8"/>
      <c r="G215" s="8"/>
      <c r="H215" s="8"/>
      <c r="I215" s="8"/>
      <c r="J215" s="8"/>
      <c r="K215" s="12"/>
      <c r="M215" s="8"/>
      <c r="N215" s="8"/>
      <c r="O215" s="8"/>
      <c r="P215" s="8"/>
      <c r="Q215" s="8"/>
      <c r="R215" s="8"/>
    </row>
    <row r="216" spans="1:18" ht="35.1" customHeight="1" x14ac:dyDescent="0.25">
      <c r="A216" s="27"/>
      <c r="B216" s="36"/>
      <c r="C216" s="10">
        <v>649000</v>
      </c>
      <c r="D216" s="11" t="s">
        <v>640</v>
      </c>
      <c r="E216" s="10" t="s">
        <v>641</v>
      </c>
      <c r="F216" s="11" t="s">
        <v>43</v>
      </c>
      <c r="G216" s="11" t="s">
        <v>181</v>
      </c>
      <c r="H216" s="11" t="s">
        <v>51</v>
      </c>
      <c r="I216" s="11" t="s">
        <v>329</v>
      </c>
      <c r="J216" s="11" t="s">
        <v>609</v>
      </c>
      <c r="K216" s="12">
        <v>74.83</v>
      </c>
      <c r="L216" s="18">
        <f>K216*(1-L3%)</f>
        <v>74.83</v>
      </c>
      <c r="M216" s="10">
        <v>0</v>
      </c>
      <c r="N216" s="12">
        <f>M216*L216</f>
        <v>0</v>
      </c>
      <c r="O216" s="13">
        <f>M216*Q216</f>
        <v>0</v>
      </c>
      <c r="P216" s="13">
        <f>M216*R216</f>
        <v>0</v>
      </c>
      <c r="Q216" s="13">
        <v>5.3999999999999999E-2</v>
      </c>
      <c r="R216" s="13">
        <v>2.5999999999999998E-4</v>
      </c>
    </row>
    <row r="217" spans="1:18" ht="35.1" customHeight="1" x14ac:dyDescent="0.25">
      <c r="A217" s="27"/>
      <c r="B217" s="36"/>
      <c r="C217" s="10">
        <v>648900</v>
      </c>
      <c r="D217" s="11" t="s">
        <v>642</v>
      </c>
      <c r="E217" s="10" t="s">
        <v>643</v>
      </c>
      <c r="F217" s="11" t="s">
        <v>43</v>
      </c>
      <c r="G217" s="11" t="s">
        <v>25</v>
      </c>
      <c r="H217" s="11" t="s">
        <v>51</v>
      </c>
      <c r="I217" s="11" t="s">
        <v>77</v>
      </c>
      <c r="J217" s="11" t="s">
        <v>609</v>
      </c>
      <c r="K217" s="12">
        <v>74.83</v>
      </c>
      <c r="L217" s="18">
        <f>K217*(1-L3%)</f>
        <v>74.83</v>
      </c>
      <c r="M217" s="10">
        <v>0</v>
      </c>
      <c r="N217" s="12">
        <f>M217*L217</f>
        <v>0</v>
      </c>
      <c r="O217" s="13">
        <f>M217*Q217</f>
        <v>0</v>
      </c>
      <c r="P217" s="13">
        <f>M217*R217</f>
        <v>0</v>
      </c>
      <c r="Q217" s="13">
        <v>5.3999999999999999E-2</v>
      </c>
      <c r="R217" s="13">
        <v>2.5999999999999998E-4</v>
      </c>
    </row>
    <row r="218" spans="1:18" ht="35.1" customHeight="1" x14ac:dyDescent="0.25">
      <c r="A218" s="27"/>
      <c r="B218" s="36"/>
      <c r="C218" s="10">
        <v>648800</v>
      </c>
      <c r="D218" s="11" t="s">
        <v>644</v>
      </c>
      <c r="E218" s="10" t="s">
        <v>645</v>
      </c>
      <c r="F218" s="11" t="s">
        <v>43</v>
      </c>
      <c r="G218" s="11" t="s">
        <v>34</v>
      </c>
      <c r="H218" s="11" t="s">
        <v>51</v>
      </c>
      <c r="I218" s="11" t="s">
        <v>374</v>
      </c>
      <c r="J218" s="11" t="s">
        <v>609</v>
      </c>
      <c r="K218" s="12">
        <v>74.83</v>
      </c>
      <c r="L218" s="18">
        <f>K218*(1-L3%)</f>
        <v>74.83</v>
      </c>
      <c r="M218" s="10">
        <v>0</v>
      </c>
      <c r="N218" s="12">
        <f>M218*L218</f>
        <v>0</v>
      </c>
      <c r="O218" s="13">
        <f>M218*Q218</f>
        <v>0</v>
      </c>
      <c r="P218" s="13">
        <f>M218*R218</f>
        <v>0</v>
      </c>
      <c r="Q218" s="13">
        <v>5.3999999999999999E-2</v>
      </c>
      <c r="R218" s="13">
        <v>2.5999999999999998E-4</v>
      </c>
    </row>
    <row r="219" spans="1:18" ht="18.75" x14ac:dyDescent="0.25">
      <c r="A219" s="27"/>
      <c r="B219" s="6"/>
      <c r="C219" s="6"/>
      <c r="D219" s="6"/>
      <c r="E219" s="7" t="s">
        <v>646</v>
      </c>
      <c r="F219" s="6"/>
      <c r="G219" s="6"/>
      <c r="H219" s="6"/>
      <c r="I219" s="6"/>
      <c r="J219" s="6"/>
      <c r="K219" s="12"/>
      <c r="M219" s="6"/>
      <c r="N219" s="6"/>
      <c r="O219" s="6"/>
      <c r="P219" s="6"/>
      <c r="Q219" s="6"/>
      <c r="R219" s="6"/>
    </row>
    <row r="220" spans="1:18" ht="18.75" x14ac:dyDescent="0.25">
      <c r="A220" s="27"/>
      <c r="B220" s="8"/>
      <c r="C220" s="8"/>
      <c r="D220" s="8"/>
      <c r="E220" s="9" t="s">
        <v>402</v>
      </c>
      <c r="F220" s="8"/>
      <c r="G220" s="8"/>
      <c r="H220" s="8"/>
      <c r="I220" s="8"/>
      <c r="J220" s="8"/>
      <c r="K220" s="12"/>
      <c r="M220" s="8"/>
      <c r="N220" s="8"/>
      <c r="O220" s="8"/>
      <c r="P220" s="8"/>
      <c r="Q220" s="8"/>
      <c r="R220" s="8"/>
    </row>
    <row r="221" spans="1:18" ht="45" customHeight="1" x14ac:dyDescent="0.25">
      <c r="A221" s="27"/>
      <c r="B221" s="14"/>
      <c r="C221" s="10">
        <v>630400</v>
      </c>
      <c r="D221" s="11" t="s">
        <v>647</v>
      </c>
      <c r="E221" s="10" t="s">
        <v>648</v>
      </c>
      <c r="F221" s="11" t="s">
        <v>43</v>
      </c>
      <c r="G221" s="11" t="s">
        <v>34</v>
      </c>
      <c r="H221" s="11" t="s">
        <v>296</v>
      </c>
      <c r="I221" s="11" t="s">
        <v>217</v>
      </c>
      <c r="J221" s="11" t="s">
        <v>649</v>
      </c>
      <c r="K221" s="12"/>
      <c r="L221" s="18">
        <f>K221*(1-L3%)</f>
        <v>0</v>
      </c>
      <c r="M221" s="10">
        <v>0</v>
      </c>
      <c r="N221" s="12">
        <f>M221*L221</f>
        <v>0</v>
      </c>
      <c r="O221" s="13">
        <f>M221*Q221</f>
        <v>0</v>
      </c>
      <c r="P221" s="13">
        <f>M221*R221</f>
        <v>0</v>
      </c>
      <c r="Q221" s="13">
        <v>9.5000000000000001E-2</v>
      </c>
      <c r="R221" s="13">
        <v>3.2400000000000001E-4</v>
      </c>
    </row>
    <row r="222" spans="1:18" ht="18.75" x14ac:dyDescent="0.25">
      <c r="A222" s="27"/>
      <c r="B222" s="6"/>
      <c r="C222" s="6"/>
      <c r="D222" s="6"/>
      <c r="E222" s="7" t="s">
        <v>650</v>
      </c>
      <c r="F222" s="6"/>
      <c r="G222" s="6"/>
      <c r="H222" s="6"/>
      <c r="I222" s="6"/>
      <c r="J222" s="6"/>
      <c r="K222" s="12"/>
      <c r="M222" s="6"/>
      <c r="N222" s="6"/>
      <c r="O222" s="6"/>
      <c r="P222" s="6"/>
      <c r="Q222" s="6"/>
      <c r="R222" s="6"/>
    </row>
    <row r="223" spans="1:18" ht="18.75" x14ac:dyDescent="0.25">
      <c r="A223" s="27"/>
      <c r="B223" s="8"/>
      <c r="C223" s="8"/>
      <c r="D223" s="8"/>
      <c r="E223" s="9" t="s">
        <v>328</v>
      </c>
      <c r="F223" s="8"/>
      <c r="G223" s="8"/>
      <c r="H223" s="8"/>
      <c r="I223" s="8"/>
      <c r="J223" s="8"/>
      <c r="K223" s="12"/>
      <c r="M223" s="8"/>
      <c r="N223" s="8"/>
      <c r="O223" s="8"/>
      <c r="P223" s="8"/>
      <c r="Q223" s="8"/>
      <c r="R223" s="8"/>
    </row>
    <row r="224" spans="1:18" ht="35.1" customHeight="1" x14ac:dyDescent="0.25">
      <c r="A224" s="31" t="s">
        <v>282</v>
      </c>
      <c r="B224" s="36"/>
      <c r="C224" s="10">
        <v>683300</v>
      </c>
      <c r="D224" s="11" t="s">
        <v>651</v>
      </c>
      <c r="E224" s="10" t="s">
        <v>652</v>
      </c>
      <c r="F224" s="11" t="s">
        <v>185</v>
      </c>
      <c r="G224" s="11" t="s">
        <v>34</v>
      </c>
      <c r="H224" s="11" t="s">
        <v>237</v>
      </c>
      <c r="I224" s="11" t="s">
        <v>606</v>
      </c>
      <c r="J224" s="11" t="s">
        <v>219</v>
      </c>
      <c r="K224" s="12">
        <v>109.83</v>
      </c>
      <c r="L224" s="18">
        <f>K224*(1-L3%)</f>
        <v>109.83</v>
      </c>
      <c r="M224" s="10">
        <v>0</v>
      </c>
      <c r="N224" s="12">
        <f t="shared" ref="N224:N232" si="45">M224*L224</f>
        <v>0</v>
      </c>
      <c r="O224" s="13">
        <f t="shared" ref="O224:O232" si="46">M224*Q224</f>
        <v>0</v>
      </c>
      <c r="P224" s="13">
        <f t="shared" ref="P224:P232" si="47">M224*R224</f>
        <v>0</v>
      </c>
      <c r="Q224" s="13">
        <v>4.3999999999999997E-2</v>
      </c>
      <c r="R224" s="13">
        <v>2.2100000000000001E-4</v>
      </c>
    </row>
    <row r="225" spans="1:18" ht="35.1" customHeight="1" x14ac:dyDescent="0.25">
      <c r="A225" s="31" t="s">
        <v>282</v>
      </c>
      <c r="B225" s="36"/>
      <c r="C225" s="10">
        <v>683400</v>
      </c>
      <c r="D225" s="11" t="s">
        <v>653</v>
      </c>
      <c r="E225" s="10" t="s">
        <v>654</v>
      </c>
      <c r="F225" s="11" t="s">
        <v>185</v>
      </c>
      <c r="G225" s="11" t="s">
        <v>25</v>
      </c>
      <c r="H225" s="11" t="s">
        <v>237</v>
      </c>
      <c r="I225" s="11" t="s">
        <v>600</v>
      </c>
      <c r="J225" s="11" t="s">
        <v>219</v>
      </c>
      <c r="K225" s="12">
        <v>109.83</v>
      </c>
      <c r="L225" s="18">
        <f>K225*(1-L3%)</f>
        <v>109.83</v>
      </c>
      <c r="M225" s="10">
        <v>0</v>
      </c>
      <c r="N225" s="12">
        <f t="shared" si="45"/>
        <v>0</v>
      </c>
      <c r="O225" s="13">
        <f t="shared" si="46"/>
        <v>0</v>
      </c>
      <c r="P225" s="13">
        <f t="shared" si="47"/>
        <v>0</v>
      </c>
      <c r="Q225" s="13">
        <v>4.3999999999999997E-2</v>
      </c>
      <c r="R225" s="13">
        <v>2.2100000000000001E-4</v>
      </c>
    </row>
    <row r="226" spans="1:18" ht="35.1" customHeight="1" x14ac:dyDescent="0.25">
      <c r="A226" s="31" t="s">
        <v>282</v>
      </c>
      <c r="B226" s="36"/>
      <c r="C226" s="10">
        <v>683500</v>
      </c>
      <c r="D226" s="11" t="s">
        <v>655</v>
      </c>
      <c r="E226" s="10" t="s">
        <v>656</v>
      </c>
      <c r="F226" s="11" t="s">
        <v>185</v>
      </c>
      <c r="G226" s="11" t="s">
        <v>181</v>
      </c>
      <c r="H226" s="11" t="s">
        <v>237</v>
      </c>
      <c r="I226" s="11" t="s">
        <v>488</v>
      </c>
      <c r="J226" s="11" t="s">
        <v>219</v>
      </c>
      <c r="K226" s="12">
        <v>109.83</v>
      </c>
      <c r="L226" s="18">
        <f>K226*(1-L3%)</f>
        <v>109.83</v>
      </c>
      <c r="M226" s="10">
        <v>0</v>
      </c>
      <c r="N226" s="12">
        <f t="shared" si="45"/>
        <v>0</v>
      </c>
      <c r="O226" s="13">
        <f t="shared" si="46"/>
        <v>0</v>
      </c>
      <c r="P226" s="13">
        <f t="shared" si="47"/>
        <v>0</v>
      </c>
      <c r="Q226" s="13">
        <v>4.3999999999999997E-2</v>
      </c>
      <c r="R226" s="13">
        <v>2.2100000000000001E-4</v>
      </c>
    </row>
    <row r="227" spans="1:18" ht="35.1" customHeight="1" x14ac:dyDescent="0.25">
      <c r="A227" s="27"/>
      <c r="B227" s="36"/>
      <c r="C227" s="10">
        <v>640600</v>
      </c>
      <c r="D227" s="11" t="s">
        <v>657</v>
      </c>
      <c r="E227" s="10" t="s">
        <v>658</v>
      </c>
      <c r="F227" s="11" t="s">
        <v>43</v>
      </c>
      <c r="G227" s="11" t="s">
        <v>34</v>
      </c>
      <c r="H227" s="11" t="s">
        <v>51</v>
      </c>
      <c r="I227" s="11" t="s">
        <v>374</v>
      </c>
      <c r="J227" s="11" t="s">
        <v>219</v>
      </c>
      <c r="K227" s="12">
        <v>71.5</v>
      </c>
      <c r="L227" s="18">
        <f>K227*(1-L3%)</f>
        <v>71.5</v>
      </c>
      <c r="M227" s="10">
        <v>0</v>
      </c>
      <c r="N227" s="12">
        <f t="shared" si="45"/>
        <v>0</v>
      </c>
      <c r="O227" s="13">
        <f t="shared" si="46"/>
        <v>0</v>
      </c>
      <c r="P227" s="13">
        <f t="shared" si="47"/>
        <v>0</v>
      </c>
      <c r="Q227" s="13">
        <v>4.8000000000000001E-2</v>
      </c>
      <c r="R227" s="13">
        <v>2.7E-4</v>
      </c>
    </row>
    <row r="228" spans="1:18" ht="35.1" customHeight="1" x14ac:dyDescent="0.25">
      <c r="A228" s="27"/>
      <c r="B228" s="36"/>
      <c r="C228" s="10">
        <v>640700</v>
      </c>
      <c r="D228" s="11" t="s">
        <v>659</v>
      </c>
      <c r="E228" s="10" t="s">
        <v>660</v>
      </c>
      <c r="F228" s="11" t="s">
        <v>43</v>
      </c>
      <c r="G228" s="11" t="s">
        <v>25</v>
      </c>
      <c r="H228" s="11" t="s">
        <v>51</v>
      </c>
      <c r="I228" s="11" t="s">
        <v>77</v>
      </c>
      <c r="J228" s="11" t="s">
        <v>219</v>
      </c>
      <c r="K228" s="12">
        <v>71.5</v>
      </c>
      <c r="L228" s="18">
        <f>K228*(1-L3%)</f>
        <v>71.5</v>
      </c>
      <c r="M228" s="10">
        <v>0</v>
      </c>
      <c r="N228" s="12">
        <f t="shared" si="45"/>
        <v>0</v>
      </c>
      <c r="O228" s="13">
        <f t="shared" si="46"/>
        <v>0</v>
      </c>
      <c r="P228" s="13">
        <f t="shared" si="47"/>
        <v>0</v>
      </c>
      <c r="Q228" s="13">
        <v>4.8000000000000001E-2</v>
      </c>
      <c r="R228" s="13">
        <v>2.7E-4</v>
      </c>
    </row>
    <row r="229" spans="1:18" ht="35.1" customHeight="1" x14ac:dyDescent="0.25">
      <c r="A229" s="27"/>
      <c r="B229" s="36"/>
      <c r="C229" s="10">
        <v>640800</v>
      </c>
      <c r="D229" s="11" t="s">
        <v>661</v>
      </c>
      <c r="E229" s="10" t="s">
        <v>662</v>
      </c>
      <c r="F229" s="11" t="s">
        <v>43</v>
      </c>
      <c r="G229" s="11" t="s">
        <v>181</v>
      </c>
      <c r="H229" s="11" t="s">
        <v>51</v>
      </c>
      <c r="I229" s="11" t="s">
        <v>329</v>
      </c>
      <c r="J229" s="11" t="s">
        <v>219</v>
      </c>
      <c r="K229" s="12">
        <v>71.5</v>
      </c>
      <c r="L229" s="18">
        <f>K229*(1-L3%)</f>
        <v>71.5</v>
      </c>
      <c r="M229" s="10">
        <v>0</v>
      </c>
      <c r="N229" s="12">
        <f t="shared" si="45"/>
        <v>0</v>
      </c>
      <c r="O229" s="13">
        <f t="shared" si="46"/>
        <v>0</v>
      </c>
      <c r="P229" s="13">
        <f t="shared" si="47"/>
        <v>0</v>
      </c>
      <c r="Q229" s="13">
        <v>4.8000000000000001E-2</v>
      </c>
      <c r="R229" s="13">
        <v>2.7E-4</v>
      </c>
    </row>
    <row r="230" spans="1:18" ht="35.1" customHeight="1" x14ac:dyDescent="0.25">
      <c r="A230" s="27"/>
      <c r="B230" s="36"/>
      <c r="C230" s="10">
        <v>640900</v>
      </c>
      <c r="D230" s="11" t="s">
        <v>663</v>
      </c>
      <c r="E230" s="10" t="s">
        <v>664</v>
      </c>
      <c r="F230" s="11" t="s">
        <v>43</v>
      </c>
      <c r="G230" s="11" t="s">
        <v>34</v>
      </c>
      <c r="H230" s="11" t="s">
        <v>74</v>
      </c>
      <c r="I230" s="11" t="s">
        <v>616</v>
      </c>
      <c r="J230" s="11" t="s">
        <v>219</v>
      </c>
      <c r="K230" s="12">
        <v>83.17</v>
      </c>
      <c r="L230" s="18">
        <f>K230*(1-L3%)</f>
        <v>83.17</v>
      </c>
      <c r="M230" s="10">
        <v>0</v>
      </c>
      <c r="N230" s="12">
        <f t="shared" si="45"/>
        <v>0</v>
      </c>
      <c r="O230" s="13">
        <f t="shared" si="46"/>
        <v>0</v>
      </c>
      <c r="P230" s="13">
        <f t="shared" si="47"/>
        <v>0</v>
      </c>
      <c r="Q230" s="13">
        <v>0.06</v>
      </c>
      <c r="R230" s="13">
        <v>3.5E-4</v>
      </c>
    </row>
    <row r="231" spans="1:18" ht="35.1" customHeight="1" x14ac:dyDescent="0.25">
      <c r="A231" s="27"/>
      <c r="B231" s="36"/>
      <c r="C231" s="10">
        <v>641100</v>
      </c>
      <c r="D231" s="11" t="s">
        <v>665</v>
      </c>
      <c r="E231" s="10" t="s">
        <v>666</v>
      </c>
      <c r="F231" s="11" t="s">
        <v>43</v>
      </c>
      <c r="G231" s="11" t="s">
        <v>181</v>
      </c>
      <c r="H231" s="11" t="s">
        <v>74</v>
      </c>
      <c r="I231" s="11" t="s">
        <v>621</v>
      </c>
      <c r="J231" s="11" t="s">
        <v>219</v>
      </c>
      <c r="K231" s="12">
        <v>83.17</v>
      </c>
      <c r="L231" s="18">
        <f>K231*(1-L3%)</f>
        <v>83.17</v>
      </c>
      <c r="M231" s="10">
        <v>0</v>
      </c>
      <c r="N231" s="12">
        <f t="shared" si="45"/>
        <v>0</v>
      </c>
      <c r="O231" s="13">
        <f t="shared" si="46"/>
        <v>0</v>
      </c>
      <c r="P231" s="13">
        <f t="shared" si="47"/>
        <v>0</v>
      </c>
      <c r="Q231" s="13">
        <v>0.06</v>
      </c>
      <c r="R231" s="13">
        <v>3.5E-4</v>
      </c>
    </row>
    <row r="232" spans="1:18" ht="35.1" customHeight="1" x14ac:dyDescent="0.25">
      <c r="A232" s="27"/>
      <c r="B232" s="36"/>
      <c r="C232" s="10">
        <v>641000</v>
      </c>
      <c r="D232" s="11" t="s">
        <v>667</v>
      </c>
      <c r="E232" s="10" t="s">
        <v>668</v>
      </c>
      <c r="F232" s="11" t="s">
        <v>43</v>
      </c>
      <c r="G232" s="11" t="s">
        <v>25</v>
      </c>
      <c r="H232" s="11" t="s">
        <v>74</v>
      </c>
      <c r="I232" s="11" t="s">
        <v>220</v>
      </c>
      <c r="J232" s="11" t="s">
        <v>219</v>
      </c>
      <c r="K232" s="12">
        <v>83.17</v>
      </c>
      <c r="L232" s="18">
        <f>K232*(1-L3%)</f>
        <v>83.17</v>
      </c>
      <c r="M232" s="10">
        <v>0</v>
      </c>
      <c r="N232" s="12">
        <f t="shared" si="45"/>
        <v>0</v>
      </c>
      <c r="O232" s="13">
        <f t="shared" si="46"/>
        <v>0</v>
      </c>
      <c r="P232" s="13">
        <f t="shared" si="47"/>
        <v>0</v>
      </c>
      <c r="Q232" s="13">
        <v>0.06</v>
      </c>
      <c r="R232" s="13">
        <v>3.5E-4</v>
      </c>
    </row>
    <row r="233" spans="1:18" ht="18.75" x14ac:dyDescent="0.25">
      <c r="A233" s="27"/>
      <c r="B233" s="8"/>
      <c r="C233" s="8"/>
      <c r="D233" s="8"/>
      <c r="E233" s="9" t="s">
        <v>228</v>
      </c>
      <c r="F233" s="8"/>
      <c r="G233" s="8"/>
      <c r="H233" s="8"/>
      <c r="I233" s="8"/>
      <c r="J233" s="8"/>
      <c r="K233" s="12"/>
      <c r="M233" s="8"/>
      <c r="N233" s="8"/>
      <c r="O233" s="8"/>
      <c r="P233" s="8"/>
      <c r="Q233" s="8"/>
      <c r="R233" s="8"/>
    </row>
    <row r="234" spans="1:18" ht="35.1" customHeight="1" x14ac:dyDescent="0.25">
      <c r="A234" s="31" t="s">
        <v>282</v>
      </c>
      <c r="B234" s="36"/>
      <c r="C234" s="10">
        <v>683600</v>
      </c>
      <c r="D234" s="11" t="s">
        <v>669</v>
      </c>
      <c r="E234" s="10" t="s">
        <v>670</v>
      </c>
      <c r="F234" s="11" t="s">
        <v>248</v>
      </c>
      <c r="G234" s="11" t="s">
        <v>34</v>
      </c>
      <c r="H234" s="11" t="s">
        <v>237</v>
      </c>
      <c r="I234" s="11" t="s">
        <v>606</v>
      </c>
      <c r="J234" s="11" t="s">
        <v>219</v>
      </c>
      <c r="K234" s="12">
        <v>109.83</v>
      </c>
      <c r="L234" s="18">
        <f>K234*(1-L3%)</f>
        <v>109.83</v>
      </c>
      <c r="M234" s="10">
        <v>0</v>
      </c>
      <c r="N234" s="12">
        <f t="shared" ref="N234:N242" si="48">M234*L234</f>
        <v>0</v>
      </c>
      <c r="O234" s="13">
        <f t="shared" ref="O234:O242" si="49">M234*Q234</f>
        <v>0</v>
      </c>
      <c r="P234" s="13">
        <f t="shared" ref="P234:P242" si="50">M234*R234</f>
        <v>0</v>
      </c>
      <c r="Q234" s="13">
        <v>4.5999999999999999E-2</v>
      </c>
      <c r="R234" s="13">
        <v>2.2100000000000001E-4</v>
      </c>
    </row>
    <row r="235" spans="1:18" ht="35.1" customHeight="1" x14ac:dyDescent="0.25">
      <c r="A235" s="31" t="s">
        <v>282</v>
      </c>
      <c r="B235" s="36"/>
      <c r="C235" s="10">
        <v>683700</v>
      </c>
      <c r="D235" s="11" t="s">
        <v>671</v>
      </c>
      <c r="E235" s="10" t="s">
        <v>672</v>
      </c>
      <c r="F235" s="11" t="s">
        <v>185</v>
      </c>
      <c r="G235" s="11" t="s">
        <v>25</v>
      </c>
      <c r="H235" s="11" t="s">
        <v>237</v>
      </c>
      <c r="I235" s="11" t="s">
        <v>600</v>
      </c>
      <c r="J235" s="11" t="s">
        <v>219</v>
      </c>
      <c r="K235" s="12">
        <v>109.83</v>
      </c>
      <c r="L235" s="18">
        <f>K235*(1-L3%)</f>
        <v>109.83</v>
      </c>
      <c r="M235" s="10">
        <v>0</v>
      </c>
      <c r="N235" s="12">
        <f t="shared" si="48"/>
        <v>0</v>
      </c>
      <c r="O235" s="13">
        <f t="shared" si="49"/>
        <v>0</v>
      </c>
      <c r="P235" s="13">
        <f t="shared" si="50"/>
        <v>0</v>
      </c>
      <c r="Q235" s="13">
        <v>4.5999999999999999E-2</v>
      </c>
      <c r="R235" s="13">
        <v>2.2100000000000001E-4</v>
      </c>
    </row>
    <row r="236" spans="1:18" ht="35.1" customHeight="1" x14ac:dyDescent="0.25">
      <c r="A236" s="31" t="s">
        <v>282</v>
      </c>
      <c r="B236" s="36"/>
      <c r="C236" s="10">
        <v>683800</v>
      </c>
      <c r="D236" s="11" t="s">
        <v>673</v>
      </c>
      <c r="E236" s="10" t="s">
        <v>674</v>
      </c>
      <c r="F236" s="11" t="s">
        <v>675</v>
      </c>
      <c r="G236" s="11" t="s">
        <v>181</v>
      </c>
      <c r="H236" s="11" t="s">
        <v>237</v>
      </c>
      <c r="I236" s="11" t="s">
        <v>600</v>
      </c>
      <c r="J236" s="11" t="s">
        <v>219</v>
      </c>
      <c r="K236" s="12">
        <v>109.83</v>
      </c>
      <c r="L236" s="18">
        <f>K236*(1-L3%)</f>
        <v>109.83</v>
      </c>
      <c r="M236" s="10">
        <v>0</v>
      </c>
      <c r="N236" s="12">
        <f t="shared" si="48"/>
        <v>0</v>
      </c>
      <c r="O236" s="13">
        <f t="shared" si="49"/>
        <v>0</v>
      </c>
      <c r="P236" s="13">
        <f t="shared" si="50"/>
        <v>0</v>
      </c>
      <c r="Q236" s="13">
        <v>4.5999999999999999E-2</v>
      </c>
      <c r="R236" s="13">
        <v>2.2100000000000001E-4</v>
      </c>
    </row>
    <row r="237" spans="1:18" ht="35.1" customHeight="1" x14ac:dyDescent="0.25">
      <c r="A237" s="27"/>
      <c r="B237" s="36"/>
      <c r="C237" s="10">
        <v>639900</v>
      </c>
      <c r="D237" s="11" t="s">
        <v>676</v>
      </c>
      <c r="E237" s="10" t="s">
        <v>677</v>
      </c>
      <c r="F237" s="11" t="s">
        <v>33</v>
      </c>
      <c r="G237" s="11" t="s">
        <v>181</v>
      </c>
      <c r="H237" s="11" t="s">
        <v>51</v>
      </c>
      <c r="I237" s="11" t="s">
        <v>329</v>
      </c>
      <c r="J237" s="11" t="s">
        <v>678</v>
      </c>
      <c r="K237" s="12">
        <v>71.5</v>
      </c>
      <c r="L237" s="18">
        <f>K237*(1-L3%)</f>
        <v>71.5</v>
      </c>
      <c r="M237" s="10">
        <v>0</v>
      </c>
      <c r="N237" s="12">
        <f t="shared" si="48"/>
        <v>0</v>
      </c>
      <c r="O237" s="13">
        <f t="shared" si="49"/>
        <v>0</v>
      </c>
      <c r="P237" s="13">
        <f t="shared" si="50"/>
        <v>0</v>
      </c>
      <c r="Q237" s="13">
        <v>0.05</v>
      </c>
      <c r="R237" s="13">
        <v>2.5000000000000001E-4</v>
      </c>
    </row>
    <row r="238" spans="1:18" ht="35.1" customHeight="1" x14ac:dyDescent="0.25">
      <c r="A238" s="27"/>
      <c r="B238" s="36"/>
      <c r="C238" s="10">
        <v>639800</v>
      </c>
      <c r="D238" s="11" t="s">
        <v>679</v>
      </c>
      <c r="E238" s="10" t="s">
        <v>680</v>
      </c>
      <c r="F238" s="11" t="s">
        <v>33</v>
      </c>
      <c r="G238" s="11" t="s">
        <v>25</v>
      </c>
      <c r="H238" s="11" t="s">
        <v>51</v>
      </c>
      <c r="I238" s="11" t="s">
        <v>77</v>
      </c>
      <c r="J238" s="11" t="s">
        <v>678</v>
      </c>
      <c r="K238" s="12">
        <v>71.5</v>
      </c>
      <c r="L238" s="18">
        <f>K238*(1-L3%)</f>
        <v>71.5</v>
      </c>
      <c r="M238" s="10">
        <v>0</v>
      </c>
      <c r="N238" s="12">
        <f t="shared" si="48"/>
        <v>0</v>
      </c>
      <c r="O238" s="13">
        <f t="shared" si="49"/>
        <v>0</v>
      </c>
      <c r="P238" s="13">
        <f t="shared" si="50"/>
        <v>0</v>
      </c>
      <c r="Q238" s="13">
        <v>0.05</v>
      </c>
      <c r="R238" s="13">
        <v>2.5000000000000001E-4</v>
      </c>
    </row>
    <row r="239" spans="1:18" ht="35.1" customHeight="1" x14ac:dyDescent="0.25">
      <c r="A239" s="27"/>
      <c r="B239" s="36"/>
      <c r="C239" s="10">
        <v>639700</v>
      </c>
      <c r="D239" s="11" t="s">
        <v>681</v>
      </c>
      <c r="E239" s="10" t="s">
        <v>682</v>
      </c>
      <c r="F239" s="11" t="s">
        <v>33</v>
      </c>
      <c r="G239" s="11" t="s">
        <v>34</v>
      </c>
      <c r="H239" s="11" t="s">
        <v>51</v>
      </c>
      <c r="I239" s="11" t="s">
        <v>374</v>
      </c>
      <c r="J239" s="11" t="s">
        <v>678</v>
      </c>
      <c r="K239" s="12">
        <v>71.5</v>
      </c>
      <c r="L239" s="18">
        <f>K239*(1-L3%)</f>
        <v>71.5</v>
      </c>
      <c r="M239" s="10">
        <v>0</v>
      </c>
      <c r="N239" s="12">
        <f t="shared" si="48"/>
        <v>0</v>
      </c>
      <c r="O239" s="13">
        <f t="shared" si="49"/>
        <v>0</v>
      </c>
      <c r="P239" s="13">
        <f t="shared" si="50"/>
        <v>0</v>
      </c>
      <c r="Q239" s="13">
        <v>0.05</v>
      </c>
      <c r="R239" s="13">
        <v>2.5000000000000001E-4</v>
      </c>
    </row>
    <row r="240" spans="1:18" ht="35.1" customHeight="1" x14ac:dyDescent="0.25">
      <c r="A240" s="27"/>
      <c r="B240" s="36"/>
      <c r="C240" s="10">
        <v>640200</v>
      </c>
      <c r="D240" s="11" t="s">
        <v>683</v>
      </c>
      <c r="E240" s="10" t="s">
        <v>684</v>
      </c>
      <c r="F240" s="11" t="s">
        <v>33</v>
      </c>
      <c r="G240" s="11" t="s">
        <v>181</v>
      </c>
      <c r="H240" s="11" t="s">
        <v>74</v>
      </c>
      <c r="I240" s="11" t="s">
        <v>621</v>
      </c>
      <c r="J240" s="11" t="s">
        <v>685</v>
      </c>
      <c r="K240" s="12">
        <v>83.17</v>
      </c>
      <c r="L240" s="18">
        <f>K240*(1-L3%)</f>
        <v>83.17</v>
      </c>
      <c r="M240" s="10">
        <v>0</v>
      </c>
      <c r="N240" s="12">
        <f t="shared" si="48"/>
        <v>0</v>
      </c>
      <c r="O240" s="13">
        <f t="shared" si="49"/>
        <v>0</v>
      </c>
      <c r="P240" s="13">
        <f t="shared" si="50"/>
        <v>0</v>
      </c>
      <c r="Q240" s="13">
        <v>7.0000000000000007E-2</v>
      </c>
      <c r="R240" s="13">
        <v>3.2000000000000003E-4</v>
      </c>
    </row>
    <row r="241" spans="1:18" ht="35.1" customHeight="1" x14ac:dyDescent="0.25">
      <c r="A241" s="27"/>
      <c r="B241" s="36"/>
      <c r="C241" s="10">
        <v>640100</v>
      </c>
      <c r="D241" s="11" t="s">
        <v>686</v>
      </c>
      <c r="E241" s="10" t="s">
        <v>687</v>
      </c>
      <c r="F241" s="11" t="s">
        <v>33</v>
      </c>
      <c r="G241" s="11" t="s">
        <v>25</v>
      </c>
      <c r="H241" s="11" t="s">
        <v>74</v>
      </c>
      <c r="I241" s="11" t="s">
        <v>220</v>
      </c>
      <c r="J241" s="11" t="s">
        <v>685</v>
      </c>
      <c r="K241" s="12">
        <v>83.17</v>
      </c>
      <c r="L241" s="18">
        <f>K241*(1-L3%)</f>
        <v>83.17</v>
      </c>
      <c r="M241" s="10">
        <v>0</v>
      </c>
      <c r="N241" s="12">
        <f t="shared" si="48"/>
        <v>0</v>
      </c>
      <c r="O241" s="13">
        <f t="shared" si="49"/>
        <v>0</v>
      </c>
      <c r="P241" s="13">
        <f t="shared" si="50"/>
        <v>0</v>
      </c>
      <c r="Q241" s="13">
        <v>7.0000000000000007E-2</v>
      </c>
      <c r="R241" s="13">
        <v>3.5E-4</v>
      </c>
    </row>
    <row r="242" spans="1:18" ht="35.1" customHeight="1" x14ac:dyDescent="0.25">
      <c r="A242" s="27"/>
      <c r="B242" s="36"/>
      <c r="C242" s="10">
        <v>640000</v>
      </c>
      <c r="D242" s="11" t="s">
        <v>688</v>
      </c>
      <c r="E242" s="10" t="s">
        <v>689</v>
      </c>
      <c r="F242" s="11" t="s">
        <v>33</v>
      </c>
      <c r="G242" s="11" t="s">
        <v>34</v>
      </c>
      <c r="H242" s="11" t="s">
        <v>74</v>
      </c>
      <c r="I242" s="11" t="s">
        <v>616</v>
      </c>
      <c r="J242" s="11" t="s">
        <v>685</v>
      </c>
      <c r="K242" s="12">
        <v>83.17</v>
      </c>
      <c r="L242" s="18">
        <f>K242*(1-L3%)</f>
        <v>83.17</v>
      </c>
      <c r="M242" s="10">
        <v>0</v>
      </c>
      <c r="N242" s="12">
        <f t="shared" si="48"/>
        <v>0</v>
      </c>
      <c r="O242" s="13">
        <f t="shared" si="49"/>
        <v>0</v>
      </c>
      <c r="P242" s="13">
        <f t="shared" si="50"/>
        <v>0</v>
      </c>
      <c r="Q242" s="13">
        <v>7.0000000000000007E-2</v>
      </c>
      <c r="R242" s="13">
        <v>3.5E-4</v>
      </c>
    </row>
    <row r="243" spans="1:18" ht="18.75" x14ac:dyDescent="0.25">
      <c r="A243" s="27"/>
      <c r="B243" s="6"/>
      <c r="C243" s="6"/>
      <c r="D243" s="6"/>
      <c r="E243" s="7" t="s">
        <v>20</v>
      </c>
      <c r="F243" s="6"/>
      <c r="G243" s="6"/>
      <c r="H243" s="6"/>
      <c r="I243" s="6"/>
      <c r="J243" s="6"/>
      <c r="K243" s="12"/>
      <c r="M243" s="6"/>
      <c r="N243" s="6"/>
      <c r="O243" s="6"/>
      <c r="P243" s="6"/>
      <c r="Q243" s="6"/>
      <c r="R243" s="6"/>
    </row>
    <row r="244" spans="1:18" ht="18.75" x14ac:dyDescent="0.25">
      <c r="A244" s="27"/>
      <c r="B244" s="8"/>
      <c r="C244" s="8"/>
      <c r="D244" s="8"/>
      <c r="E244" s="9" t="s">
        <v>690</v>
      </c>
      <c r="F244" s="8"/>
      <c r="G244" s="8"/>
      <c r="H244" s="8"/>
      <c r="I244" s="8"/>
      <c r="J244" s="8"/>
      <c r="K244" s="12"/>
      <c r="M244" s="8"/>
      <c r="N244" s="8"/>
      <c r="O244" s="8"/>
      <c r="P244" s="8"/>
      <c r="Q244" s="8"/>
      <c r="R244" s="8"/>
    </row>
    <row r="245" spans="1:18" ht="35.1" customHeight="1" x14ac:dyDescent="0.25">
      <c r="A245" s="27"/>
      <c r="B245" s="36"/>
      <c r="C245" s="10">
        <v>642600</v>
      </c>
      <c r="D245" s="11" t="s">
        <v>691</v>
      </c>
      <c r="E245" s="10" t="s">
        <v>692</v>
      </c>
      <c r="F245" s="11" t="s">
        <v>222</v>
      </c>
      <c r="G245" s="11" t="s">
        <v>181</v>
      </c>
      <c r="H245" s="11" t="s">
        <v>51</v>
      </c>
      <c r="I245" s="11" t="s">
        <v>280</v>
      </c>
      <c r="J245" s="11" t="s">
        <v>693</v>
      </c>
      <c r="K245" s="12">
        <v>104.83</v>
      </c>
      <c r="L245" s="18">
        <f>K245*(1-L3%)</f>
        <v>104.83</v>
      </c>
      <c r="M245" s="10">
        <v>0</v>
      </c>
      <c r="N245" s="12">
        <f t="shared" ref="N245:N250" si="51">M245*L245</f>
        <v>0</v>
      </c>
      <c r="O245" s="13">
        <f t="shared" ref="O245:O250" si="52">M245*Q245</f>
        <v>0</v>
      </c>
      <c r="P245" s="13">
        <f t="shared" ref="P245:P250" si="53">M245*R245</f>
        <v>0</v>
      </c>
      <c r="Q245" s="13">
        <v>0.108</v>
      </c>
      <c r="R245" s="13">
        <v>2.92E-4</v>
      </c>
    </row>
    <row r="246" spans="1:18" ht="35.1" customHeight="1" x14ac:dyDescent="0.25">
      <c r="A246" s="27"/>
      <c r="B246" s="36"/>
      <c r="C246" s="10">
        <v>642500</v>
      </c>
      <c r="D246" s="11" t="s">
        <v>694</v>
      </c>
      <c r="E246" s="10" t="s">
        <v>695</v>
      </c>
      <c r="F246" s="11" t="s">
        <v>222</v>
      </c>
      <c r="G246" s="11" t="s">
        <v>25</v>
      </c>
      <c r="H246" s="11" t="s">
        <v>51</v>
      </c>
      <c r="I246" s="11" t="s">
        <v>374</v>
      </c>
      <c r="J246" s="11" t="s">
        <v>693</v>
      </c>
      <c r="K246" s="12">
        <v>104.83</v>
      </c>
      <c r="L246" s="18">
        <f>K246*(1-L3%)</f>
        <v>104.83</v>
      </c>
      <c r="M246" s="10">
        <v>0</v>
      </c>
      <c r="N246" s="12">
        <f t="shared" si="51"/>
        <v>0</v>
      </c>
      <c r="O246" s="13">
        <f t="shared" si="52"/>
        <v>0</v>
      </c>
      <c r="P246" s="13">
        <f t="shared" si="53"/>
        <v>0</v>
      </c>
      <c r="Q246" s="13">
        <v>0.108</v>
      </c>
      <c r="R246" s="13">
        <v>2.4000000000000001E-4</v>
      </c>
    </row>
    <row r="247" spans="1:18" ht="35.1" customHeight="1" x14ac:dyDescent="0.25">
      <c r="A247" s="27"/>
      <c r="B247" s="36"/>
      <c r="C247" s="10">
        <v>642400</v>
      </c>
      <c r="D247" s="11" t="s">
        <v>696</v>
      </c>
      <c r="E247" s="10" t="s">
        <v>697</v>
      </c>
      <c r="F247" s="11" t="s">
        <v>222</v>
      </c>
      <c r="G247" s="11" t="s">
        <v>34</v>
      </c>
      <c r="H247" s="11" t="s">
        <v>51</v>
      </c>
      <c r="I247" s="11" t="s">
        <v>371</v>
      </c>
      <c r="J247" s="11" t="s">
        <v>693</v>
      </c>
      <c r="K247" s="12">
        <v>104.83</v>
      </c>
      <c r="L247" s="18">
        <f>K247*(1-L3%)</f>
        <v>104.83</v>
      </c>
      <c r="M247" s="10">
        <v>0</v>
      </c>
      <c r="N247" s="12">
        <f t="shared" si="51"/>
        <v>0</v>
      </c>
      <c r="O247" s="13">
        <f t="shared" si="52"/>
        <v>0</v>
      </c>
      <c r="P247" s="13">
        <f t="shared" si="53"/>
        <v>0</v>
      </c>
      <c r="Q247" s="13">
        <v>0.108</v>
      </c>
      <c r="R247" s="13">
        <v>2.4000000000000001E-4</v>
      </c>
    </row>
    <row r="248" spans="1:18" ht="35.1" customHeight="1" x14ac:dyDescent="0.25">
      <c r="A248" s="27"/>
      <c r="B248" s="36"/>
      <c r="C248" s="10">
        <v>642900</v>
      </c>
      <c r="D248" s="11" t="s">
        <v>698</v>
      </c>
      <c r="E248" s="10" t="s">
        <v>699</v>
      </c>
      <c r="F248" s="11" t="s">
        <v>222</v>
      </c>
      <c r="G248" s="11" t="s">
        <v>181</v>
      </c>
      <c r="H248" s="11" t="s">
        <v>131</v>
      </c>
      <c r="I248" s="11" t="s">
        <v>606</v>
      </c>
      <c r="J248" s="11" t="s">
        <v>693</v>
      </c>
      <c r="K248" s="12">
        <v>116.15</v>
      </c>
      <c r="L248" s="18">
        <f>K248*(1-L3%)</f>
        <v>116.15</v>
      </c>
      <c r="M248" s="10">
        <v>0</v>
      </c>
      <c r="N248" s="12">
        <f t="shared" si="51"/>
        <v>0</v>
      </c>
      <c r="O248" s="13">
        <f t="shared" si="52"/>
        <v>0</v>
      </c>
      <c r="P248" s="13">
        <f t="shared" si="53"/>
        <v>0</v>
      </c>
      <c r="Q248" s="13">
        <v>6.9000000000000006E-2</v>
      </c>
      <c r="R248" s="13">
        <v>2.4399999999999999E-4</v>
      </c>
    </row>
    <row r="249" spans="1:18" ht="35.1" customHeight="1" x14ac:dyDescent="0.25">
      <c r="A249" s="27"/>
      <c r="B249" s="36"/>
      <c r="C249" s="10">
        <v>642800</v>
      </c>
      <c r="D249" s="11" t="s">
        <v>700</v>
      </c>
      <c r="E249" s="10" t="s">
        <v>701</v>
      </c>
      <c r="F249" s="11" t="s">
        <v>222</v>
      </c>
      <c r="G249" s="11" t="s">
        <v>25</v>
      </c>
      <c r="H249" s="11" t="s">
        <v>131</v>
      </c>
      <c r="I249" s="11" t="s">
        <v>357</v>
      </c>
      <c r="J249" s="11" t="s">
        <v>693</v>
      </c>
      <c r="K249" s="12">
        <v>116.15</v>
      </c>
      <c r="L249" s="18">
        <f>K249*(1-L3%)</f>
        <v>116.15</v>
      </c>
      <c r="M249" s="10">
        <v>0</v>
      </c>
      <c r="N249" s="12">
        <f t="shared" si="51"/>
        <v>0</v>
      </c>
      <c r="O249" s="13">
        <f t="shared" si="52"/>
        <v>0</v>
      </c>
      <c r="P249" s="13">
        <f t="shared" si="53"/>
        <v>0</v>
      </c>
      <c r="Q249" s="13">
        <v>6.9000000000000006E-2</v>
      </c>
      <c r="R249" s="13">
        <v>2.4399999999999999E-4</v>
      </c>
    </row>
    <row r="250" spans="1:18" ht="35.1" customHeight="1" x14ac:dyDescent="0.25">
      <c r="A250" s="27"/>
      <c r="B250" s="36"/>
      <c r="C250" s="10">
        <v>642700</v>
      </c>
      <c r="D250" s="11" t="s">
        <v>702</v>
      </c>
      <c r="E250" s="10" t="s">
        <v>703</v>
      </c>
      <c r="F250" s="11" t="s">
        <v>222</v>
      </c>
      <c r="G250" s="11" t="s">
        <v>34</v>
      </c>
      <c r="H250" s="11" t="s">
        <v>131</v>
      </c>
      <c r="I250" s="11" t="s">
        <v>511</v>
      </c>
      <c r="J250" s="11" t="s">
        <v>693</v>
      </c>
      <c r="K250" s="12">
        <v>116.15</v>
      </c>
      <c r="L250" s="18">
        <f>K250*(1-L3%)</f>
        <v>116.15</v>
      </c>
      <c r="M250" s="10">
        <v>0</v>
      </c>
      <c r="N250" s="12">
        <f t="shared" si="51"/>
        <v>0</v>
      </c>
      <c r="O250" s="13">
        <f t="shared" si="52"/>
        <v>0</v>
      </c>
      <c r="P250" s="13">
        <f t="shared" si="53"/>
        <v>0</v>
      </c>
      <c r="Q250" s="13">
        <v>6.9000000000000006E-2</v>
      </c>
      <c r="R250" s="13">
        <v>2.4399999999999999E-4</v>
      </c>
    </row>
    <row r="251" spans="1:18" ht="18.75" x14ac:dyDescent="0.25">
      <c r="A251" s="27"/>
      <c r="B251" s="8"/>
      <c r="C251" s="8"/>
      <c r="D251" s="8"/>
      <c r="E251" s="9" t="s">
        <v>704</v>
      </c>
      <c r="F251" s="8"/>
      <c r="G251" s="8"/>
      <c r="H251" s="8"/>
      <c r="I251" s="8"/>
      <c r="J251" s="8"/>
      <c r="K251" s="12"/>
      <c r="M251" s="8"/>
      <c r="N251" s="8"/>
      <c r="O251" s="8"/>
      <c r="P251" s="8"/>
      <c r="Q251" s="8"/>
      <c r="R251" s="8"/>
    </row>
    <row r="252" spans="1:18" ht="35.1" customHeight="1" x14ac:dyDescent="0.25">
      <c r="A252" s="27"/>
      <c r="B252" s="36"/>
      <c r="C252" s="10">
        <v>628400</v>
      </c>
      <c r="D252" s="11" t="s">
        <v>705</v>
      </c>
      <c r="E252" s="10" t="s">
        <v>706</v>
      </c>
      <c r="F252" s="11" t="s">
        <v>33</v>
      </c>
      <c r="G252" s="11" t="s">
        <v>34</v>
      </c>
      <c r="H252" s="11" t="s">
        <v>237</v>
      </c>
      <c r="I252" s="11" t="s">
        <v>707</v>
      </c>
      <c r="J252" s="11" t="s">
        <v>693</v>
      </c>
      <c r="K252" s="12">
        <v>213.17</v>
      </c>
      <c r="L252" s="18">
        <f>K252*(1-L3%)</f>
        <v>213.17</v>
      </c>
      <c r="M252" s="10">
        <v>0</v>
      </c>
      <c r="N252" s="12">
        <f t="shared" ref="N252:N263" si="54">M252*L252</f>
        <v>0</v>
      </c>
      <c r="O252" s="13">
        <f t="shared" ref="O252:O263" si="55">M252*Q252</f>
        <v>0</v>
      </c>
      <c r="P252" s="13">
        <f t="shared" ref="P252:P263" si="56">M252*R252</f>
        <v>0</v>
      </c>
      <c r="Q252" s="13">
        <v>0.13300000000000001</v>
      </c>
      <c r="R252" s="13">
        <v>1.108E-3</v>
      </c>
    </row>
    <row r="253" spans="1:18" ht="35.1" customHeight="1" x14ac:dyDescent="0.25">
      <c r="A253" s="27"/>
      <c r="B253" s="36"/>
      <c r="C253" s="10">
        <v>628600</v>
      </c>
      <c r="D253" s="11" t="s">
        <v>708</v>
      </c>
      <c r="E253" s="10" t="s">
        <v>709</v>
      </c>
      <c r="F253" s="11" t="s">
        <v>33</v>
      </c>
      <c r="G253" s="11" t="s">
        <v>181</v>
      </c>
      <c r="H253" s="11" t="s">
        <v>237</v>
      </c>
      <c r="I253" s="11" t="s">
        <v>710</v>
      </c>
      <c r="J253" s="11" t="s">
        <v>693</v>
      </c>
      <c r="K253" s="12">
        <v>213.17</v>
      </c>
      <c r="L253" s="18">
        <f>K253*(1-L3%)</f>
        <v>213.17</v>
      </c>
      <c r="M253" s="10">
        <v>0</v>
      </c>
      <c r="N253" s="12">
        <f t="shared" si="54"/>
        <v>0</v>
      </c>
      <c r="O253" s="13">
        <f t="shared" si="55"/>
        <v>0</v>
      </c>
      <c r="P253" s="13">
        <f t="shared" si="56"/>
        <v>0</v>
      </c>
      <c r="Q253" s="13">
        <v>0.13300000000000001</v>
      </c>
      <c r="R253" s="13">
        <v>1.108E-3</v>
      </c>
    </row>
    <row r="254" spans="1:18" ht="35.1" customHeight="1" x14ac:dyDescent="0.25">
      <c r="A254" s="27"/>
      <c r="B254" s="36"/>
      <c r="C254" s="10">
        <v>628500</v>
      </c>
      <c r="D254" s="11" t="s">
        <v>711</v>
      </c>
      <c r="E254" s="10" t="s">
        <v>712</v>
      </c>
      <c r="F254" s="11" t="s">
        <v>33</v>
      </c>
      <c r="G254" s="11" t="s">
        <v>25</v>
      </c>
      <c r="H254" s="11" t="s">
        <v>237</v>
      </c>
      <c r="I254" s="11" t="s">
        <v>713</v>
      </c>
      <c r="J254" s="11" t="s">
        <v>693</v>
      </c>
      <c r="K254" s="12">
        <v>213.17</v>
      </c>
      <c r="L254" s="18">
        <f>K254*(1-L3%)</f>
        <v>213.17</v>
      </c>
      <c r="M254" s="10">
        <v>0</v>
      </c>
      <c r="N254" s="12">
        <f t="shared" si="54"/>
        <v>0</v>
      </c>
      <c r="O254" s="13">
        <f t="shared" si="55"/>
        <v>0</v>
      </c>
      <c r="P254" s="13">
        <f t="shared" si="56"/>
        <v>0</v>
      </c>
      <c r="Q254" s="13">
        <v>0.13300000000000001</v>
      </c>
      <c r="R254" s="13">
        <v>1.108E-3</v>
      </c>
    </row>
    <row r="255" spans="1:18" ht="35.1" customHeight="1" x14ac:dyDescent="0.25">
      <c r="A255" s="27"/>
      <c r="B255" s="36"/>
      <c r="C255" s="10">
        <v>648400</v>
      </c>
      <c r="D255" s="11" t="s">
        <v>714</v>
      </c>
      <c r="E255" s="10" t="s">
        <v>715</v>
      </c>
      <c r="F255" s="11" t="s">
        <v>43</v>
      </c>
      <c r="G255" s="11" t="s">
        <v>25</v>
      </c>
      <c r="H255" s="11" t="s">
        <v>26</v>
      </c>
      <c r="I255" s="11" t="s">
        <v>716</v>
      </c>
      <c r="J255" s="11" t="s">
        <v>693</v>
      </c>
      <c r="K255" s="12">
        <v>79.83</v>
      </c>
      <c r="L255" s="18">
        <f>K255*(1-L3%)</f>
        <v>79.83</v>
      </c>
      <c r="M255" s="10">
        <v>0</v>
      </c>
      <c r="N255" s="12">
        <f t="shared" si="54"/>
        <v>0</v>
      </c>
      <c r="O255" s="13">
        <f t="shared" si="55"/>
        <v>0</v>
      </c>
      <c r="P255" s="13">
        <f t="shared" si="56"/>
        <v>0</v>
      </c>
      <c r="Q255" s="13">
        <v>3.9E-2</v>
      </c>
      <c r="R255" s="13">
        <v>1.6799999999999999E-4</v>
      </c>
    </row>
    <row r="256" spans="1:18" ht="35.1" customHeight="1" x14ac:dyDescent="0.25">
      <c r="A256" s="27"/>
      <c r="B256" s="36"/>
      <c r="C256" s="10">
        <v>648200</v>
      </c>
      <c r="D256" s="11" t="s">
        <v>717</v>
      </c>
      <c r="E256" s="10" t="s">
        <v>718</v>
      </c>
      <c r="F256" s="11" t="s">
        <v>43</v>
      </c>
      <c r="G256" s="11" t="s">
        <v>34</v>
      </c>
      <c r="H256" s="11" t="s">
        <v>26</v>
      </c>
      <c r="I256" s="11" t="s">
        <v>132</v>
      </c>
      <c r="J256" s="11" t="s">
        <v>693</v>
      </c>
      <c r="K256" s="12">
        <v>79.83</v>
      </c>
      <c r="L256" s="18">
        <f>K256*(1-L3%)</f>
        <v>79.83</v>
      </c>
      <c r="M256" s="10">
        <v>0</v>
      </c>
      <c r="N256" s="12">
        <f t="shared" si="54"/>
        <v>0</v>
      </c>
      <c r="O256" s="13">
        <f t="shared" si="55"/>
        <v>0</v>
      </c>
      <c r="P256" s="13">
        <f t="shared" si="56"/>
        <v>0</v>
      </c>
      <c r="Q256" s="13">
        <v>3.9E-2</v>
      </c>
      <c r="R256" s="13">
        <v>1.6799999999999999E-4</v>
      </c>
    </row>
    <row r="257" spans="1:18" ht="35.1" customHeight="1" x14ac:dyDescent="0.25">
      <c r="A257" s="27"/>
      <c r="B257" s="36"/>
      <c r="C257" s="10">
        <v>648300</v>
      </c>
      <c r="D257" s="11" t="s">
        <v>719</v>
      </c>
      <c r="E257" s="10" t="s">
        <v>720</v>
      </c>
      <c r="F257" s="11" t="s">
        <v>43</v>
      </c>
      <c r="G257" s="11" t="s">
        <v>25</v>
      </c>
      <c r="H257" s="11" t="s">
        <v>26</v>
      </c>
      <c r="I257" s="11" t="s">
        <v>721</v>
      </c>
      <c r="J257" s="11" t="s">
        <v>693</v>
      </c>
      <c r="K257" s="12">
        <v>79.83</v>
      </c>
      <c r="L257" s="18">
        <f>K257*(1-L3%)</f>
        <v>79.83</v>
      </c>
      <c r="M257" s="10">
        <v>0</v>
      </c>
      <c r="N257" s="12">
        <f t="shared" si="54"/>
        <v>0</v>
      </c>
      <c r="O257" s="13">
        <f t="shared" si="55"/>
        <v>0</v>
      </c>
      <c r="P257" s="13">
        <f t="shared" si="56"/>
        <v>0</v>
      </c>
      <c r="Q257" s="13">
        <v>3.9E-2</v>
      </c>
      <c r="R257" s="13">
        <v>1.6799999999999999E-4</v>
      </c>
    </row>
    <row r="258" spans="1:18" ht="35.1" customHeight="1" x14ac:dyDescent="0.25">
      <c r="A258" s="27"/>
      <c r="B258" s="36"/>
      <c r="C258" s="10">
        <v>648500</v>
      </c>
      <c r="D258" s="11" t="s">
        <v>722</v>
      </c>
      <c r="E258" s="10" t="s">
        <v>723</v>
      </c>
      <c r="F258" s="11" t="s">
        <v>43</v>
      </c>
      <c r="G258" s="11" t="s">
        <v>34</v>
      </c>
      <c r="H258" s="11" t="s">
        <v>51</v>
      </c>
      <c r="I258" s="11" t="s">
        <v>374</v>
      </c>
      <c r="J258" s="11" t="s">
        <v>693</v>
      </c>
      <c r="K258" s="12">
        <v>96.5</v>
      </c>
      <c r="L258" s="18">
        <f>K258*(1-L3%)</f>
        <v>96.5</v>
      </c>
      <c r="M258" s="10">
        <v>0</v>
      </c>
      <c r="N258" s="12">
        <f t="shared" si="54"/>
        <v>0</v>
      </c>
      <c r="O258" s="13">
        <f t="shared" si="55"/>
        <v>0</v>
      </c>
      <c r="P258" s="13">
        <f t="shared" si="56"/>
        <v>0</v>
      </c>
      <c r="Q258" s="13">
        <v>5.7000000000000002E-2</v>
      </c>
      <c r="R258" s="13">
        <v>3.2000000000000003E-4</v>
      </c>
    </row>
    <row r="259" spans="1:18" ht="35.1" customHeight="1" x14ac:dyDescent="0.25">
      <c r="A259" s="27"/>
      <c r="B259" s="36"/>
      <c r="C259" s="10">
        <v>648600</v>
      </c>
      <c r="D259" s="11" t="s">
        <v>724</v>
      </c>
      <c r="E259" s="10" t="s">
        <v>725</v>
      </c>
      <c r="F259" s="11" t="s">
        <v>43</v>
      </c>
      <c r="G259" s="11" t="s">
        <v>25</v>
      </c>
      <c r="H259" s="11" t="s">
        <v>51</v>
      </c>
      <c r="I259" s="11" t="s">
        <v>280</v>
      </c>
      <c r="J259" s="11" t="s">
        <v>693</v>
      </c>
      <c r="K259" s="12">
        <v>96.5</v>
      </c>
      <c r="L259" s="18">
        <f>K259*(1-L3%)</f>
        <v>96.5</v>
      </c>
      <c r="M259" s="10">
        <v>0</v>
      </c>
      <c r="N259" s="12">
        <f t="shared" si="54"/>
        <v>0</v>
      </c>
      <c r="O259" s="13">
        <f t="shared" si="55"/>
        <v>0</v>
      </c>
      <c r="P259" s="13">
        <f t="shared" si="56"/>
        <v>0</v>
      </c>
      <c r="Q259" s="13">
        <v>5.7000000000000002E-2</v>
      </c>
      <c r="R259" s="13">
        <v>3.2000000000000003E-4</v>
      </c>
    </row>
    <row r="260" spans="1:18" ht="35.1" customHeight="1" x14ac:dyDescent="0.25">
      <c r="A260" s="27"/>
      <c r="B260" s="36"/>
      <c r="C260" s="10">
        <v>648700</v>
      </c>
      <c r="D260" s="11" t="s">
        <v>726</v>
      </c>
      <c r="E260" s="10" t="s">
        <v>727</v>
      </c>
      <c r="F260" s="11" t="s">
        <v>43</v>
      </c>
      <c r="G260" s="11" t="s">
        <v>181</v>
      </c>
      <c r="H260" s="11" t="s">
        <v>51</v>
      </c>
      <c r="I260" s="11" t="s">
        <v>728</v>
      </c>
      <c r="J260" s="11" t="s">
        <v>693</v>
      </c>
      <c r="K260" s="12">
        <v>96.5</v>
      </c>
      <c r="L260" s="18">
        <f>K260*(1-L3%)</f>
        <v>96.5</v>
      </c>
      <c r="M260" s="10">
        <v>0</v>
      </c>
      <c r="N260" s="12">
        <f t="shared" si="54"/>
        <v>0</v>
      </c>
      <c r="O260" s="13">
        <f t="shared" si="55"/>
        <v>0</v>
      </c>
      <c r="P260" s="13">
        <f t="shared" si="56"/>
        <v>0</v>
      </c>
      <c r="Q260" s="13">
        <v>5.7000000000000002E-2</v>
      </c>
      <c r="R260" s="13">
        <v>3.2000000000000003E-4</v>
      </c>
    </row>
    <row r="261" spans="1:18" ht="35.1" customHeight="1" x14ac:dyDescent="0.25">
      <c r="A261" s="27"/>
      <c r="B261" s="36"/>
      <c r="C261" s="10">
        <v>650900</v>
      </c>
      <c r="D261" s="11" t="s">
        <v>729</v>
      </c>
      <c r="E261" s="10" t="s">
        <v>730</v>
      </c>
      <c r="F261" s="11" t="s">
        <v>33</v>
      </c>
      <c r="G261" s="11" t="s">
        <v>34</v>
      </c>
      <c r="H261" s="11" t="s">
        <v>74</v>
      </c>
      <c r="I261" s="11" t="s">
        <v>621</v>
      </c>
      <c r="J261" s="11" t="s">
        <v>693</v>
      </c>
      <c r="K261" s="12">
        <v>116.5</v>
      </c>
      <c r="L261" s="18">
        <f>K261*(1-L3%)</f>
        <v>116.5</v>
      </c>
      <c r="M261" s="10">
        <v>0</v>
      </c>
      <c r="N261" s="12">
        <f t="shared" si="54"/>
        <v>0</v>
      </c>
      <c r="O261" s="13">
        <f t="shared" si="55"/>
        <v>0</v>
      </c>
      <c r="P261" s="13">
        <f t="shared" si="56"/>
        <v>0</v>
      </c>
      <c r="Q261" s="13">
        <v>8.7999999999999995E-2</v>
      </c>
      <c r="R261" s="13">
        <v>5.8299999999999997E-4</v>
      </c>
    </row>
    <row r="262" spans="1:18" ht="35.1" customHeight="1" x14ac:dyDescent="0.25">
      <c r="A262" s="27"/>
      <c r="B262" s="36"/>
      <c r="C262" s="10">
        <v>651100</v>
      </c>
      <c r="D262" s="11" t="s">
        <v>731</v>
      </c>
      <c r="E262" s="10" t="s">
        <v>732</v>
      </c>
      <c r="F262" s="11" t="s">
        <v>33</v>
      </c>
      <c r="G262" s="11" t="s">
        <v>181</v>
      </c>
      <c r="H262" s="11" t="s">
        <v>74</v>
      </c>
      <c r="I262" s="11" t="s">
        <v>357</v>
      </c>
      <c r="J262" s="11" t="s">
        <v>693</v>
      </c>
      <c r="K262" s="12">
        <v>116.5</v>
      </c>
      <c r="L262" s="18">
        <f>K262*(1-L3%)</f>
        <v>116.5</v>
      </c>
      <c r="M262" s="10">
        <v>0</v>
      </c>
      <c r="N262" s="12">
        <f t="shared" si="54"/>
        <v>0</v>
      </c>
      <c r="O262" s="13">
        <f t="shared" si="55"/>
        <v>0</v>
      </c>
      <c r="P262" s="13">
        <f t="shared" si="56"/>
        <v>0</v>
      </c>
      <c r="Q262" s="13">
        <v>8.7999999999999995E-2</v>
      </c>
      <c r="R262" s="13">
        <v>5.8299999999999997E-4</v>
      </c>
    </row>
    <row r="263" spans="1:18" ht="35.1" customHeight="1" x14ac:dyDescent="0.25">
      <c r="A263" s="27"/>
      <c r="B263" s="36"/>
      <c r="C263" s="10">
        <v>651000</v>
      </c>
      <c r="D263" s="11" t="s">
        <v>733</v>
      </c>
      <c r="E263" s="10" t="s">
        <v>734</v>
      </c>
      <c r="F263" s="11" t="s">
        <v>33</v>
      </c>
      <c r="G263" s="11" t="s">
        <v>25</v>
      </c>
      <c r="H263" s="11" t="s">
        <v>74</v>
      </c>
      <c r="I263" s="11" t="s">
        <v>511</v>
      </c>
      <c r="J263" s="11" t="s">
        <v>693</v>
      </c>
      <c r="K263" s="12">
        <v>116.5</v>
      </c>
      <c r="L263" s="18">
        <f>K263*(1-L3%)</f>
        <v>116.5</v>
      </c>
      <c r="M263" s="10">
        <v>0</v>
      </c>
      <c r="N263" s="12">
        <f t="shared" si="54"/>
        <v>0</v>
      </c>
      <c r="O263" s="13">
        <f t="shared" si="55"/>
        <v>0</v>
      </c>
      <c r="P263" s="13">
        <f t="shared" si="56"/>
        <v>0</v>
      </c>
      <c r="Q263" s="13">
        <v>8.7999999999999995E-2</v>
      </c>
      <c r="R263" s="13">
        <v>5.8299999999999997E-4</v>
      </c>
    </row>
    <row r="264" spans="1:18" ht="18.75" x14ac:dyDescent="0.25">
      <c r="A264" s="27"/>
      <c r="B264" s="6"/>
      <c r="C264" s="6"/>
      <c r="D264" s="6"/>
      <c r="E264" s="7" t="s">
        <v>735</v>
      </c>
      <c r="F264" s="6"/>
      <c r="G264" s="6"/>
      <c r="H264" s="6"/>
      <c r="I264" s="6"/>
      <c r="J264" s="6"/>
      <c r="K264" s="12"/>
      <c r="M264" s="6"/>
      <c r="N264" s="6"/>
      <c r="O264" s="6"/>
      <c r="P264" s="6"/>
      <c r="Q264" s="6"/>
      <c r="R264" s="6"/>
    </row>
    <row r="265" spans="1:18" ht="18.75" x14ac:dyDescent="0.25">
      <c r="A265" s="27"/>
      <c r="B265" s="8"/>
      <c r="C265" s="8"/>
      <c r="D265" s="8"/>
      <c r="E265" s="9" t="s">
        <v>736</v>
      </c>
      <c r="F265" s="8"/>
      <c r="G265" s="8"/>
      <c r="H265" s="8"/>
      <c r="I265" s="8"/>
      <c r="J265" s="8"/>
      <c r="K265" s="12"/>
      <c r="M265" s="8"/>
      <c r="N265" s="8"/>
      <c r="O265" s="8"/>
      <c r="P265" s="8"/>
      <c r="Q265" s="8"/>
      <c r="R265" s="8"/>
    </row>
    <row r="266" spans="1:18" ht="35.1" customHeight="1" x14ac:dyDescent="0.25">
      <c r="A266" s="27"/>
      <c r="B266" s="36"/>
      <c r="C266" s="10">
        <v>652900</v>
      </c>
      <c r="D266" s="11" t="s">
        <v>737</v>
      </c>
      <c r="E266" s="10" t="s">
        <v>738</v>
      </c>
      <c r="F266" s="11" t="s">
        <v>739</v>
      </c>
      <c r="G266" s="11" t="s">
        <v>25</v>
      </c>
      <c r="H266" s="11" t="s">
        <v>740</v>
      </c>
      <c r="I266" s="11" t="s">
        <v>223</v>
      </c>
      <c r="J266" s="11" t="s">
        <v>230</v>
      </c>
      <c r="K266" s="12">
        <v>82.77</v>
      </c>
      <c r="L266" s="18">
        <f>K266*(1-L3%)</f>
        <v>82.77</v>
      </c>
      <c r="M266" s="10">
        <v>0</v>
      </c>
      <c r="N266" s="12">
        <f>M266*L266</f>
        <v>0</v>
      </c>
      <c r="O266" s="13">
        <f>M266*Q266</f>
        <v>0</v>
      </c>
      <c r="P266" s="13">
        <f>M266*R266</f>
        <v>0</v>
      </c>
      <c r="Q266" s="13">
        <v>5.0000000000000001E-3</v>
      </c>
      <c r="R266" s="13">
        <v>4.5000000000000003E-5</v>
      </c>
    </row>
    <row r="267" spans="1:18" ht="35.1" customHeight="1" x14ac:dyDescent="0.25">
      <c r="A267" s="27"/>
      <c r="B267" s="36"/>
      <c r="C267" s="10">
        <v>652800</v>
      </c>
      <c r="D267" s="11" t="s">
        <v>741</v>
      </c>
      <c r="E267" s="10" t="s">
        <v>742</v>
      </c>
      <c r="F267" s="11" t="s">
        <v>739</v>
      </c>
      <c r="G267" s="11" t="s">
        <v>34</v>
      </c>
      <c r="H267" s="11" t="s">
        <v>740</v>
      </c>
      <c r="I267" s="11" t="s">
        <v>743</v>
      </c>
      <c r="J267" s="11" t="s">
        <v>230</v>
      </c>
      <c r="K267" s="12">
        <v>82.77</v>
      </c>
      <c r="L267" s="18">
        <f>K267*(1-L3%)</f>
        <v>82.77</v>
      </c>
      <c r="M267" s="10">
        <v>0</v>
      </c>
      <c r="N267" s="12">
        <f>M267*L267</f>
        <v>0</v>
      </c>
      <c r="O267" s="13">
        <f>M267*Q267</f>
        <v>0</v>
      </c>
      <c r="P267" s="13">
        <f>M267*R267</f>
        <v>0</v>
      </c>
      <c r="Q267" s="13">
        <v>5.0000000000000001E-3</v>
      </c>
      <c r="R267" s="13">
        <v>4.5000000000000003E-5</v>
      </c>
    </row>
    <row r="268" spans="1:18" ht="35.1" customHeight="1" x14ac:dyDescent="0.25">
      <c r="A268" s="27"/>
      <c r="B268" s="36"/>
      <c r="C268" s="10">
        <v>653100</v>
      </c>
      <c r="D268" s="11" t="s">
        <v>744</v>
      </c>
      <c r="E268" s="10" t="s">
        <v>745</v>
      </c>
      <c r="F268" s="11" t="s">
        <v>739</v>
      </c>
      <c r="G268" s="11" t="s">
        <v>25</v>
      </c>
      <c r="H268" s="11" t="s">
        <v>746</v>
      </c>
      <c r="I268" s="11" t="s">
        <v>747</v>
      </c>
      <c r="J268" s="11" t="s">
        <v>230</v>
      </c>
      <c r="K268" s="12">
        <v>92.77</v>
      </c>
      <c r="L268" s="18">
        <f>K268*(1-L3%)</f>
        <v>92.77</v>
      </c>
      <c r="M268" s="10">
        <v>0</v>
      </c>
      <c r="N268" s="12">
        <f>M268*L268</f>
        <v>0</v>
      </c>
      <c r="O268" s="13">
        <f>M268*Q268</f>
        <v>0</v>
      </c>
      <c r="P268" s="13">
        <f>M268*R268</f>
        <v>0</v>
      </c>
      <c r="Q268" s="13">
        <v>7.0000000000000001E-3</v>
      </c>
      <c r="R268" s="13">
        <v>6.0000000000000002E-5</v>
      </c>
    </row>
    <row r="269" spans="1:18" ht="35.1" customHeight="1" x14ac:dyDescent="0.25">
      <c r="A269" s="27"/>
      <c r="B269" s="36"/>
      <c r="C269" s="10">
        <v>653000</v>
      </c>
      <c r="D269" s="11" t="s">
        <v>748</v>
      </c>
      <c r="E269" s="10" t="s">
        <v>749</v>
      </c>
      <c r="F269" s="11" t="s">
        <v>739</v>
      </c>
      <c r="G269" s="11" t="s">
        <v>34</v>
      </c>
      <c r="H269" s="11" t="s">
        <v>746</v>
      </c>
      <c r="I269" s="11" t="s">
        <v>750</v>
      </c>
      <c r="J269" s="11" t="s">
        <v>230</v>
      </c>
      <c r="K269" s="12">
        <v>92.77</v>
      </c>
      <c r="L269" s="18">
        <f>K269*(1-L3%)</f>
        <v>92.77</v>
      </c>
      <c r="M269" s="10">
        <v>0</v>
      </c>
      <c r="N269" s="12">
        <f>M269*L269</f>
        <v>0</v>
      </c>
      <c r="O269" s="13">
        <f>M269*Q269</f>
        <v>0</v>
      </c>
      <c r="P269" s="13">
        <f>M269*R269</f>
        <v>0</v>
      </c>
      <c r="Q269" s="13">
        <v>7.0000000000000001E-3</v>
      </c>
      <c r="R269" s="13">
        <v>6.0000000000000002E-5</v>
      </c>
    </row>
    <row r="270" spans="1:18" ht="18.75" x14ac:dyDescent="0.25">
      <c r="A270" s="27"/>
      <c r="B270" s="8"/>
      <c r="C270" s="8"/>
      <c r="D270" s="8"/>
      <c r="E270" s="9" t="s">
        <v>751</v>
      </c>
      <c r="F270" s="8"/>
      <c r="G270" s="8"/>
      <c r="H270" s="8"/>
      <c r="I270" s="8"/>
      <c r="J270" s="8"/>
      <c r="K270" s="12"/>
      <c r="M270" s="8"/>
      <c r="N270" s="8"/>
      <c r="O270" s="8"/>
      <c r="P270" s="8"/>
      <c r="Q270" s="8"/>
      <c r="R270" s="8"/>
    </row>
    <row r="271" spans="1:18" ht="45" customHeight="1" x14ac:dyDescent="0.25">
      <c r="A271" s="27"/>
      <c r="B271" s="36"/>
      <c r="C271" s="10">
        <v>653300</v>
      </c>
      <c r="D271" s="11" t="s">
        <v>752</v>
      </c>
      <c r="E271" s="10" t="s">
        <v>753</v>
      </c>
      <c r="F271" s="11" t="s">
        <v>739</v>
      </c>
      <c r="G271" s="11" t="s">
        <v>25</v>
      </c>
      <c r="H271" s="11" t="s">
        <v>26</v>
      </c>
      <c r="I271" s="11" t="s">
        <v>721</v>
      </c>
      <c r="J271" s="11" t="s">
        <v>230</v>
      </c>
      <c r="K271" s="12">
        <v>133.16999999999999</v>
      </c>
      <c r="L271" s="18">
        <f>K271*(1-L3%)</f>
        <v>133.16999999999999</v>
      </c>
      <c r="M271" s="10">
        <v>0</v>
      </c>
      <c r="N271" s="12">
        <f>M271*L271</f>
        <v>0</v>
      </c>
      <c r="O271" s="13">
        <f>M271*Q271</f>
        <v>0</v>
      </c>
      <c r="P271" s="13">
        <f>M271*R271</f>
        <v>0</v>
      </c>
      <c r="Q271" s="13">
        <v>1.4E-2</v>
      </c>
      <c r="R271" s="13">
        <v>6.0000000000000002E-5</v>
      </c>
    </row>
    <row r="272" spans="1:18" ht="45" customHeight="1" x14ac:dyDescent="0.25">
      <c r="A272" s="27"/>
      <c r="B272" s="36"/>
      <c r="C272" s="10">
        <v>653200</v>
      </c>
      <c r="D272" s="11" t="s">
        <v>754</v>
      </c>
      <c r="E272" s="10" t="s">
        <v>755</v>
      </c>
      <c r="F272" s="11" t="s">
        <v>739</v>
      </c>
      <c r="G272" s="11" t="s">
        <v>34</v>
      </c>
      <c r="H272" s="11" t="s">
        <v>26</v>
      </c>
      <c r="I272" s="11" t="s">
        <v>756</v>
      </c>
      <c r="J272" s="11" t="s">
        <v>230</v>
      </c>
      <c r="K272" s="12">
        <v>133.16999999999999</v>
      </c>
      <c r="L272" s="18">
        <f>K272*(1-L3%)</f>
        <v>133.16999999999999</v>
      </c>
      <c r="M272" s="10">
        <v>0</v>
      </c>
      <c r="N272" s="12">
        <f>M272*L272</f>
        <v>0</v>
      </c>
      <c r="O272" s="13">
        <f>M272*Q272</f>
        <v>0</v>
      </c>
      <c r="P272" s="13">
        <f>M272*R272</f>
        <v>0</v>
      </c>
      <c r="Q272" s="13">
        <v>1.4E-2</v>
      </c>
      <c r="R272" s="13">
        <v>6.0000000000000002E-5</v>
      </c>
    </row>
    <row r="273" spans="1:18" ht="18.75" x14ac:dyDescent="0.25">
      <c r="A273" s="27"/>
      <c r="B273" s="8"/>
      <c r="C273" s="8"/>
      <c r="D273" s="8"/>
      <c r="E273" s="9" t="s">
        <v>757</v>
      </c>
      <c r="F273" s="8"/>
      <c r="G273" s="8"/>
      <c r="H273" s="8"/>
      <c r="I273" s="8"/>
      <c r="J273" s="8"/>
      <c r="K273" s="12"/>
      <c r="M273" s="8"/>
      <c r="N273" s="8"/>
      <c r="O273" s="8"/>
      <c r="P273" s="8"/>
      <c r="Q273" s="8"/>
      <c r="R273" s="8"/>
    </row>
    <row r="274" spans="1:18" ht="35.1" customHeight="1" x14ac:dyDescent="0.25">
      <c r="A274" s="27"/>
      <c r="B274" s="36"/>
      <c r="C274" s="10">
        <v>652300</v>
      </c>
      <c r="D274" s="11" t="s">
        <v>758</v>
      </c>
      <c r="E274" s="10" t="s">
        <v>759</v>
      </c>
      <c r="F274" s="11" t="s">
        <v>739</v>
      </c>
      <c r="G274" s="11" t="s">
        <v>25</v>
      </c>
      <c r="H274" s="11" t="s">
        <v>740</v>
      </c>
      <c r="I274" s="11" t="s">
        <v>693</v>
      </c>
      <c r="J274" s="11" t="s">
        <v>230</v>
      </c>
      <c r="K274" s="12">
        <v>81.98</v>
      </c>
      <c r="L274" s="18">
        <f>K274*(1-L3%)</f>
        <v>81.98</v>
      </c>
      <c r="M274" s="10">
        <v>0</v>
      </c>
      <c r="N274" s="12">
        <f>M274*L274</f>
        <v>0</v>
      </c>
      <c r="O274" s="13">
        <f>M274*Q274</f>
        <v>0</v>
      </c>
      <c r="P274" s="13">
        <f>M274*R274</f>
        <v>0</v>
      </c>
      <c r="Q274" s="13">
        <v>5.0000000000000001E-3</v>
      </c>
      <c r="R274" s="13">
        <v>4.6E-5</v>
      </c>
    </row>
    <row r="275" spans="1:18" ht="35.1" customHeight="1" x14ac:dyDescent="0.25">
      <c r="A275" s="27"/>
      <c r="B275" s="36"/>
      <c r="C275" s="10">
        <v>652200</v>
      </c>
      <c r="D275" s="11" t="s">
        <v>760</v>
      </c>
      <c r="E275" s="10" t="s">
        <v>761</v>
      </c>
      <c r="F275" s="11" t="s">
        <v>739</v>
      </c>
      <c r="G275" s="11" t="s">
        <v>34</v>
      </c>
      <c r="H275" s="11" t="s">
        <v>740</v>
      </c>
      <c r="I275" s="11" t="s">
        <v>762</v>
      </c>
      <c r="J275" s="11" t="s">
        <v>230</v>
      </c>
      <c r="K275" s="12">
        <v>81.98</v>
      </c>
      <c r="L275" s="18">
        <f>K275*(1-L3%)</f>
        <v>81.98</v>
      </c>
      <c r="M275" s="10">
        <v>0</v>
      </c>
      <c r="N275" s="12">
        <f>M275*L275</f>
        <v>0</v>
      </c>
      <c r="O275" s="13">
        <f>M275*Q275</f>
        <v>0</v>
      </c>
      <c r="P275" s="13">
        <f>M275*R275</f>
        <v>0</v>
      </c>
      <c r="Q275" s="13">
        <v>5.0000000000000001E-3</v>
      </c>
      <c r="R275" s="13">
        <v>4.6E-5</v>
      </c>
    </row>
    <row r="276" spans="1:18" ht="35.1" customHeight="1" x14ac:dyDescent="0.25">
      <c r="A276" s="27"/>
      <c r="B276" s="36"/>
      <c r="C276" s="10">
        <v>684500</v>
      </c>
      <c r="D276" s="11" t="s">
        <v>763</v>
      </c>
      <c r="E276" s="10" t="s">
        <v>764</v>
      </c>
      <c r="F276" s="11" t="s">
        <v>765</v>
      </c>
      <c r="G276" s="11" t="s">
        <v>181</v>
      </c>
      <c r="H276" s="11" t="s">
        <v>740</v>
      </c>
      <c r="I276" s="11" t="s">
        <v>693</v>
      </c>
      <c r="J276" s="11" t="s">
        <v>230</v>
      </c>
      <c r="K276" s="12">
        <v>81.98</v>
      </c>
      <c r="L276" s="18">
        <f>K276*(1-L3%)</f>
        <v>81.98</v>
      </c>
      <c r="M276" s="10">
        <v>0</v>
      </c>
      <c r="N276" s="12">
        <f>M276*L276</f>
        <v>0</v>
      </c>
      <c r="O276" s="13">
        <f>M276*Q276</f>
        <v>0</v>
      </c>
      <c r="P276" s="13">
        <f>M276*R276</f>
        <v>0</v>
      </c>
      <c r="Q276" s="13">
        <v>6.0000000000000001E-3</v>
      </c>
      <c r="R276" s="13">
        <v>4.5000000000000003E-5</v>
      </c>
    </row>
    <row r="277" spans="1:18" ht="35.1" customHeight="1" x14ac:dyDescent="0.25">
      <c r="A277" s="27"/>
      <c r="B277" s="36"/>
      <c r="C277" s="10">
        <v>652500</v>
      </c>
      <c r="D277" s="11" t="s">
        <v>766</v>
      </c>
      <c r="E277" s="10" t="s">
        <v>767</v>
      </c>
      <c r="F277" s="11" t="s">
        <v>739</v>
      </c>
      <c r="G277" s="11" t="s">
        <v>25</v>
      </c>
      <c r="H277" s="11" t="s">
        <v>746</v>
      </c>
      <c r="I277" s="11" t="s">
        <v>747</v>
      </c>
      <c r="J277" s="11" t="s">
        <v>230</v>
      </c>
      <c r="K277" s="12">
        <v>98.65</v>
      </c>
      <c r="L277" s="18">
        <f>K277*(1-L3%)</f>
        <v>98.65</v>
      </c>
      <c r="M277" s="10">
        <v>0</v>
      </c>
      <c r="N277" s="12">
        <f>M277*L277</f>
        <v>0</v>
      </c>
      <c r="O277" s="13">
        <f>M277*Q277</f>
        <v>0</v>
      </c>
      <c r="P277" s="13">
        <f>M277*R277</f>
        <v>0</v>
      </c>
      <c r="Q277" s="13">
        <v>6.0000000000000001E-3</v>
      </c>
      <c r="R277" s="13">
        <v>4.6E-5</v>
      </c>
    </row>
    <row r="278" spans="1:18" ht="35.1" customHeight="1" x14ac:dyDescent="0.25">
      <c r="A278" s="27"/>
      <c r="B278" s="36"/>
      <c r="C278" s="10">
        <v>652400</v>
      </c>
      <c r="D278" s="11" t="s">
        <v>768</v>
      </c>
      <c r="E278" s="10" t="s">
        <v>769</v>
      </c>
      <c r="F278" s="11" t="s">
        <v>739</v>
      </c>
      <c r="G278" s="11" t="s">
        <v>34</v>
      </c>
      <c r="H278" s="11" t="s">
        <v>746</v>
      </c>
      <c r="I278" s="11" t="s">
        <v>750</v>
      </c>
      <c r="J278" s="11" t="s">
        <v>230</v>
      </c>
      <c r="K278" s="12">
        <v>98.65</v>
      </c>
      <c r="L278" s="18">
        <f>K278*(1-L3%)</f>
        <v>98.65</v>
      </c>
      <c r="M278" s="10">
        <v>0</v>
      </c>
      <c r="N278" s="12">
        <f>M278*L278</f>
        <v>0</v>
      </c>
      <c r="O278" s="13">
        <f>M278*Q278</f>
        <v>0</v>
      </c>
      <c r="P278" s="13">
        <f>M278*R278</f>
        <v>0</v>
      </c>
      <c r="Q278" s="13">
        <v>7.0000000000000001E-3</v>
      </c>
      <c r="R278" s="13">
        <v>4.6E-5</v>
      </c>
    </row>
    <row r="279" spans="1:18" ht="18.75" x14ac:dyDescent="0.25">
      <c r="A279" s="27"/>
      <c r="B279" s="8"/>
      <c r="C279" s="8"/>
      <c r="D279" s="8"/>
      <c r="E279" s="9" t="s">
        <v>770</v>
      </c>
      <c r="F279" s="8"/>
      <c r="G279" s="8"/>
      <c r="H279" s="8"/>
      <c r="I279" s="8"/>
      <c r="J279" s="8"/>
      <c r="K279" s="12"/>
      <c r="M279" s="8"/>
      <c r="N279" s="8"/>
      <c r="O279" s="8"/>
      <c r="P279" s="8"/>
      <c r="Q279" s="8"/>
      <c r="R279" s="8"/>
    </row>
    <row r="280" spans="1:18" ht="45" customHeight="1" x14ac:dyDescent="0.25">
      <c r="A280" s="27"/>
      <c r="B280" s="36"/>
      <c r="C280" s="10">
        <v>683900</v>
      </c>
      <c r="D280" s="11" t="s">
        <v>771</v>
      </c>
      <c r="E280" s="10" t="s">
        <v>772</v>
      </c>
      <c r="F280" s="11" t="s">
        <v>765</v>
      </c>
      <c r="G280" s="11" t="s">
        <v>181</v>
      </c>
      <c r="H280" s="11" t="s">
        <v>740</v>
      </c>
      <c r="I280" s="11" t="s">
        <v>773</v>
      </c>
      <c r="J280" s="11" t="s">
        <v>230</v>
      </c>
      <c r="K280" s="12">
        <v>139.83000000000001</v>
      </c>
      <c r="L280" s="18">
        <f>K280*(1-L3%)</f>
        <v>139.83000000000001</v>
      </c>
      <c r="M280" s="10">
        <v>0</v>
      </c>
      <c r="N280" s="12">
        <f>M280*L280</f>
        <v>0</v>
      </c>
      <c r="O280" s="13">
        <f>M280*Q280</f>
        <v>0</v>
      </c>
      <c r="P280" s="13">
        <f>M280*R280</f>
        <v>0</v>
      </c>
      <c r="Q280" s="13">
        <v>6.0000000000000001E-3</v>
      </c>
      <c r="R280" s="13">
        <v>4.5000000000000003E-5</v>
      </c>
    </row>
    <row r="281" spans="1:18" ht="45" customHeight="1" x14ac:dyDescent="0.25">
      <c r="A281" s="27"/>
      <c r="B281" s="36"/>
      <c r="C281" s="10">
        <v>652600</v>
      </c>
      <c r="D281" s="11" t="s">
        <v>774</v>
      </c>
      <c r="E281" s="10" t="s">
        <v>775</v>
      </c>
      <c r="F281" s="11" t="s">
        <v>739</v>
      </c>
      <c r="G281" s="11" t="s">
        <v>34</v>
      </c>
      <c r="H281" s="11" t="s">
        <v>740</v>
      </c>
      <c r="I281" s="11" t="s">
        <v>776</v>
      </c>
      <c r="J281" s="11" t="s">
        <v>230</v>
      </c>
      <c r="K281" s="12">
        <v>146.5</v>
      </c>
      <c r="L281" s="18">
        <f>K281*(1-L3%)</f>
        <v>146.5</v>
      </c>
      <c r="M281" s="10">
        <v>0</v>
      </c>
      <c r="N281" s="12">
        <f>M281*L281</f>
        <v>0</v>
      </c>
      <c r="O281" s="13">
        <f>M281*Q281</f>
        <v>0</v>
      </c>
      <c r="P281" s="13">
        <f>M281*R281</f>
        <v>0</v>
      </c>
      <c r="Q281" s="13">
        <v>4.0000000000000001E-3</v>
      </c>
      <c r="R281" s="13">
        <v>4.5000000000000003E-5</v>
      </c>
    </row>
    <row r="282" spans="1:18" ht="45" customHeight="1" x14ac:dyDescent="0.25">
      <c r="A282" s="27"/>
      <c r="B282" s="36"/>
      <c r="C282" s="10">
        <v>652700</v>
      </c>
      <c r="D282" s="11" t="s">
        <v>777</v>
      </c>
      <c r="E282" s="10" t="s">
        <v>778</v>
      </c>
      <c r="F282" s="11" t="s">
        <v>739</v>
      </c>
      <c r="G282" s="11" t="s">
        <v>25</v>
      </c>
      <c r="H282" s="11" t="s">
        <v>740</v>
      </c>
      <c r="I282" s="11" t="s">
        <v>773</v>
      </c>
      <c r="J282" s="11" t="s">
        <v>230</v>
      </c>
      <c r="K282" s="12">
        <v>146.5</v>
      </c>
      <c r="L282" s="18">
        <f>K282*(1-L3%)</f>
        <v>146.5</v>
      </c>
      <c r="M282" s="10">
        <v>0</v>
      </c>
      <c r="N282" s="12">
        <f>M282*L282</f>
        <v>0</v>
      </c>
      <c r="O282" s="13">
        <f>M282*Q282</f>
        <v>0</v>
      </c>
      <c r="P282" s="13">
        <f>M282*R282</f>
        <v>0</v>
      </c>
      <c r="Q282" s="13">
        <v>4.0000000000000001E-3</v>
      </c>
      <c r="R282" s="13">
        <v>4.5000000000000003E-5</v>
      </c>
    </row>
    <row r="283" spans="1:18" ht="18.75" x14ac:dyDescent="0.25">
      <c r="A283" s="27"/>
      <c r="B283" s="6"/>
      <c r="C283" s="6"/>
      <c r="D283" s="6"/>
      <c r="E283" s="7" t="s">
        <v>779</v>
      </c>
      <c r="F283" s="6"/>
      <c r="G283" s="6"/>
      <c r="H283" s="6"/>
      <c r="I283" s="6"/>
      <c r="J283" s="6"/>
      <c r="K283" s="12"/>
      <c r="M283" s="6"/>
      <c r="N283" s="6"/>
      <c r="O283" s="6"/>
      <c r="P283" s="6"/>
      <c r="Q283" s="6"/>
      <c r="R283" s="6"/>
    </row>
    <row r="284" spans="1:18" ht="18.75" x14ac:dyDescent="0.25">
      <c r="A284" s="27"/>
      <c r="B284" s="8"/>
      <c r="C284" s="8"/>
      <c r="D284" s="8"/>
      <c r="E284" s="9" t="s">
        <v>24</v>
      </c>
      <c r="F284" s="8"/>
      <c r="G284" s="8"/>
      <c r="H284" s="8"/>
      <c r="I284" s="8"/>
      <c r="J284" s="8"/>
      <c r="K284" s="12"/>
      <c r="M284" s="8"/>
      <c r="N284" s="8"/>
      <c r="O284" s="8"/>
      <c r="P284" s="8"/>
      <c r="Q284" s="8"/>
      <c r="R284" s="8"/>
    </row>
    <row r="285" spans="1:18" ht="45" customHeight="1" x14ac:dyDescent="0.25">
      <c r="A285" s="31" t="s">
        <v>282</v>
      </c>
      <c r="B285" s="36"/>
      <c r="C285" s="10">
        <v>684300</v>
      </c>
      <c r="D285" s="11" t="s">
        <v>780</v>
      </c>
      <c r="E285" s="10" t="s">
        <v>781</v>
      </c>
      <c r="F285" s="11" t="s">
        <v>24</v>
      </c>
      <c r="G285" s="11" t="s">
        <v>25</v>
      </c>
      <c r="H285" s="11" t="s">
        <v>740</v>
      </c>
      <c r="I285" s="11" t="s">
        <v>44</v>
      </c>
      <c r="J285" s="11" t="s">
        <v>230</v>
      </c>
      <c r="K285" s="12">
        <v>189.83</v>
      </c>
      <c r="L285" s="18">
        <f>K285*(1-L3%)</f>
        <v>189.83</v>
      </c>
      <c r="M285" s="10">
        <v>0</v>
      </c>
      <c r="N285" s="12">
        <f>M285*L285</f>
        <v>0</v>
      </c>
      <c r="O285" s="13">
        <f>M285*Q285</f>
        <v>0</v>
      </c>
      <c r="P285" s="13">
        <f>M285*R285</f>
        <v>0</v>
      </c>
      <c r="Q285" s="13">
        <v>0.01</v>
      </c>
      <c r="R285" s="13">
        <v>6.4999999999999994E-5</v>
      </c>
    </row>
    <row r="286" spans="1:18" ht="45" customHeight="1" x14ac:dyDescent="0.25">
      <c r="A286" s="31" t="s">
        <v>282</v>
      </c>
      <c r="B286" s="36"/>
      <c r="C286" s="10">
        <v>686000</v>
      </c>
      <c r="D286" s="11" t="s">
        <v>782</v>
      </c>
      <c r="E286" s="10" t="s">
        <v>783</v>
      </c>
      <c r="F286" s="11" t="s">
        <v>24</v>
      </c>
      <c r="G286" s="11" t="s">
        <v>181</v>
      </c>
      <c r="H286" s="11" t="s">
        <v>81</v>
      </c>
      <c r="I286" s="11" t="s">
        <v>285</v>
      </c>
      <c r="J286" s="11" t="s">
        <v>230</v>
      </c>
      <c r="K286" s="12">
        <v>189.83</v>
      </c>
      <c r="L286" s="18">
        <f>K286*(1-L3%)</f>
        <v>189.83</v>
      </c>
      <c r="M286" s="10">
        <v>0</v>
      </c>
      <c r="N286" s="12">
        <f>M286*L286</f>
        <v>0</v>
      </c>
      <c r="O286" s="13">
        <f>M286*Q286</f>
        <v>0</v>
      </c>
      <c r="P286" s="13">
        <f>M286*R286</f>
        <v>0</v>
      </c>
      <c r="Q286" s="13">
        <v>0</v>
      </c>
      <c r="R286" s="13">
        <v>0</v>
      </c>
    </row>
    <row r="287" spans="1:18" ht="18.75" x14ac:dyDescent="0.25">
      <c r="A287" s="27"/>
      <c r="B287" s="8"/>
      <c r="C287" s="8"/>
      <c r="D287" s="8"/>
      <c r="E287" s="9" t="s">
        <v>784</v>
      </c>
      <c r="F287" s="8"/>
      <c r="G287" s="8"/>
      <c r="H287" s="8"/>
      <c r="I287" s="8"/>
      <c r="J287" s="8"/>
      <c r="K287" s="12"/>
      <c r="M287" s="8"/>
      <c r="N287" s="8"/>
      <c r="O287" s="8"/>
      <c r="P287" s="8"/>
      <c r="Q287" s="8"/>
      <c r="R287" s="8"/>
    </row>
    <row r="288" spans="1:18" ht="45" customHeight="1" x14ac:dyDescent="0.25">
      <c r="A288" s="27"/>
      <c r="B288" s="36"/>
      <c r="C288" s="10">
        <v>652100</v>
      </c>
      <c r="D288" s="11" t="s">
        <v>785</v>
      </c>
      <c r="E288" s="10" t="s">
        <v>786</v>
      </c>
      <c r="F288" s="11" t="s">
        <v>739</v>
      </c>
      <c r="G288" s="11" t="s">
        <v>25</v>
      </c>
      <c r="H288" s="11" t="s">
        <v>26</v>
      </c>
      <c r="I288" s="11" t="s">
        <v>230</v>
      </c>
      <c r="J288" s="11" t="s">
        <v>230</v>
      </c>
      <c r="K288" s="12">
        <v>121.5</v>
      </c>
      <c r="L288" s="18">
        <f>K288*(1-L3%)</f>
        <v>121.5</v>
      </c>
      <c r="M288" s="10">
        <v>0</v>
      </c>
      <c r="N288" s="12">
        <f>M288*L288</f>
        <v>0</v>
      </c>
      <c r="O288" s="13">
        <f>M288*Q288</f>
        <v>0</v>
      </c>
      <c r="P288" s="13">
        <f>M288*R288</f>
        <v>0</v>
      </c>
      <c r="Q288" s="13">
        <v>1.4E-2</v>
      </c>
      <c r="R288" s="13">
        <v>6.0000000000000002E-5</v>
      </c>
    </row>
    <row r="289" spans="1:18" ht="45" customHeight="1" x14ac:dyDescent="0.25">
      <c r="A289" s="27"/>
      <c r="B289" s="36"/>
      <c r="C289" s="10">
        <v>652000</v>
      </c>
      <c r="D289" s="11" t="s">
        <v>787</v>
      </c>
      <c r="E289" s="10" t="s">
        <v>788</v>
      </c>
      <c r="F289" s="11" t="s">
        <v>739</v>
      </c>
      <c r="G289" s="11" t="s">
        <v>34</v>
      </c>
      <c r="H289" s="11" t="s">
        <v>26</v>
      </c>
      <c r="I289" s="11" t="s">
        <v>789</v>
      </c>
      <c r="J289" s="11" t="s">
        <v>230</v>
      </c>
      <c r="K289" s="12">
        <v>121.5</v>
      </c>
      <c r="L289" s="18">
        <f>K289*(1-L3%)</f>
        <v>121.5</v>
      </c>
      <c r="M289" s="10">
        <v>0</v>
      </c>
      <c r="N289" s="12">
        <f>M289*L289</f>
        <v>0</v>
      </c>
      <c r="O289" s="13">
        <f>M289*Q289</f>
        <v>0</v>
      </c>
      <c r="P289" s="13">
        <f>M289*R289</f>
        <v>0</v>
      </c>
      <c r="Q289" s="13">
        <v>1.4E-2</v>
      </c>
      <c r="R289" s="13">
        <v>6.0000000000000002E-5</v>
      </c>
    </row>
    <row r="290" spans="1:18" ht="18.75" x14ac:dyDescent="0.25">
      <c r="A290" s="27"/>
      <c r="B290" s="8"/>
      <c r="C290" s="8"/>
      <c r="D290" s="8"/>
      <c r="E290" s="9" t="s">
        <v>757</v>
      </c>
      <c r="F290" s="8"/>
      <c r="G290" s="8"/>
      <c r="H290" s="8"/>
      <c r="I290" s="8"/>
      <c r="J290" s="8"/>
      <c r="K290" s="12"/>
      <c r="M290" s="8"/>
      <c r="N290" s="8"/>
      <c r="O290" s="8"/>
      <c r="P290" s="8"/>
      <c r="Q290" s="8"/>
      <c r="R290" s="8"/>
    </row>
    <row r="291" spans="1:18" ht="35.1" customHeight="1" x14ac:dyDescent="0.25">
      <c r="A291" s="27"/>
      <c r="B291" s="36"/>
      <c r="C291" s="10">
        <v>684000</v>
      </c>
      <c r="D291" s="11" t="s">
        <v>790</v>
      </c>
      <c r="E291" s="10" t="s">
        <v>791</v>
      </c>
      <c r="F291" s="11" t="s">
        <v>765</v>
      </c>
      <c r="G291" s="11" t="s">
        <v>181</v>
      </c>
      <c r="H291" s="11" t="s">
        <v>740</v>
      </c>
      <c r="I291" s="11" t="s">
        <v>693</v>
      </c>
      <c r="J291" s="11" t="s">
        <v>230</v>
      </c>
      <c r="K291" s="12">
        <v>51.5</v>
      </c>
      <c r="L291" s="18">
        <f>K291*(1-L3%)</f>
        <v>51.5</v>
      </c>
      <c r="M291" s="10">
        <v>0</v>
      </c>
      <c r="N291" s="12">
        <f t="shared" ref="N291:N297" si="57">M291*L291</f>
        <v>0</v>
      </c>
      <c r="O291" s="13">
        <f t="shared" ref="O291:O297" si="58">M291*Q291</f>
        <v>0</v>
      </c>
      <c r="P291" s="13">
        <f t="shared" ref="P291:P297" si="59">M291*R291</f>
        <v>0</v>
      </c>
      <c r="Q291" s="13">
        <v>6.0000000000000001E-3</v>
      </c>
      <c r="R291" s="13">
        <v>4.5000000000000003E-5</v>
      </c>
    </row>
    <row r="292" spans="1:18" ht="35.1" customHeight="1" x14ac:dyDescent="0.25">
      <c r="A292" s="27"/>
      <c r="B292" s="36"/>
      <c r="C292" s="10">
        <v>651300</v>
      </c>
      <c r="D292" s="11" t="s">
        <v>792</v>
      </c>
      <c r="E292" s="10" t="s">
        <v>793</v>
      </c>
      <c r="F292" s="11" t="s">
        <v>739</v>
      </c>
      <c r="G292" s="11" t="s">
        <v>25</v>
      </c>
      <c r="H292" s="11" t="s">
        <v>740</v>
      </c>
      <c r="I292" s="11" t="s">
        <v>693</v>
      </c>
      <c r="J292" s="11" t="s">
        <v>230</v>
      </c>
      <c r="K292" s="12">
        <v>56.5</v>
      </c>
      <c r="L292" s="18">
        <f>K292*(1-L3%)</f>
        <v>56.5</v>
      </c>
      <c r="M292" s="10">
        <v>0</v>
      </c>
      <c r="N292" s="12">
        <f t="shared" si="57"/>
        <v>0</v>
      </c>
      <c r="O292" s="13">
        <f t="shared" si="58"/>
        <v>0</v>
      </c>
      <c r="P292" s="13">
        <f t="shared" si="59"/>
        <v>0</v>
      </c>
      <c r="Q292" s="13">
        <v>6.0000000000000001E-3</v>
      </c>
      <c r="R292" s="13">
        <v>4.5000000000000003E-5</v>
      </c>
    </row>
    <row r="293" spans="1:18" ht="35.1" customHeight="1" x14ac:dyDescent="0.25">
      <c r="A293" s="27"/>
      <c r="B293" s="36"/>
      <c r="C293" s="10">
        <v>651200</v>
      </c>
      <c r="D293" s="11" t="s">
        <v>794</v>
      </c>
      <c r="E293" s="10" t="s">
        <v>795</v>
      </c>
      <c r="F293" s="11" t="s">
        <v>739</v>
      </c>
      <c r="G293" s="11" t="s">
        <v>34</v>
      </c>
      <c r="H293" s="11" t="s">
        <v>740</v>
      </c>
      <c r="I293" s="11" t="s">
        <v>762</v>
      </c>
      <c r="J293" s="11" t="s">
        <v>230</v>
      </c>
      <c r="K293" s="12">
        <v>56.5</v>
      </c>
      <c r="L293" s="18">
        <f>K293*(1-L3%)</f>
        <v>56.5</v>
      </c>
      <c r="M293" s="10">
        <v>0</v>
      </c>
      <c r="N293" s="12">
        <f t="shared" si="57"/>
        <v>0</v>
      </c>
      <c r="O293" s="13">
        <f t="shared" si="58"/>
        <v>0</v>
      </c>
      <c r="P293" s="13">
        <f t="shared" si="59"/>
        <v>0</v>
      </c>
      <c r="Q293" s="13">
        <v>6.0000000000000001E-3</v>
      </c>
      <c r="R293" s="13">
        <v>4.5000000000000003E-5</v>
      </c>
    </row>
    <row r="294" spans="1:18" ht="35.1" customHeight="1" x14ac:dyDescent="0.25">
      <c r="A294" s="27"/>
      <c r="B294" s="36"/>
      <c r="C294" s="10">
        <v>651500</v>
      </c>
      <c r="D294" s="11" t="s">
        <v>796</v>
      </c>
      <c r="E294" s="10" t="s">
        <v>797</v>
      </c>
      <c r="F294" s="11" t="s">
        <v>739</v>
      </c>
      <c r="G294" s="11" t="s">
        <v>25</v>
      </c>
      <c r="H294" s="11" t="s">
        <v>746</v>
      </c>
      <c r="I294" s="11" t="s">
        <v>747</v>
      </c>
      <c r="J294" s="11" t="s">
        <v>230</v>
      </c>
      <c r="K294" s="12">
        <v>74.83</v>
      </c>
      <c r="L294" s="18">
        <f>K294*(1-L3%)</f>
        <v>74.83</v>
      </c>
      <c r="M294" s="10">
        <v>0</v>
      </c>
      <c r="N294" s="12">
        <f t="shared" si="57"/>
        <v>0</v>
      </c>
      <c r="O294" s="13">
        <f t="shared" si="58"/>
        <v>0</v>
      </c>
      <c r="P294" s="13">
        <f t="shared" si="59"/>
        <v>0</v>
      </c>
      <c r="Q294" s="13">
        <v>7.0000000000000001E-3</v>
      </c>
      <c r="R294" s="13">
        <v>4.5000000000000003E-5</v>
      </c>
    </row>
    <row r="295" spans="1:18" ht="35.1" customHeight="1" x14ac:dyDescent="0.25">
      <c r="A295" s="27"/>
      <c r="B295" s="36"/>
      <c r="C295" s="10">
        <v>651400</v>
      </c>
      <c r="D295" s="11" t="s">
        <v>798</v>
      </c>
      <c r="E295" s="10" t="s">
        <v>799</v>
      </c>
      <c r="F295" s="11" t="s">
        <v>739</v>
      </c>
      <c r="G295" s="11" t="s">
        <v>34</v>
      </c>
      <c r="H295" s="11" t="s">
        <v>746</v>
      </c>
      <c r="I295" s="11" t="s">
        <v>750</v>
      </c>
      <c r="J295" s="11" t="s">
        <v>230</v>
      </c>
      <c r="K295" s="12">
        <v>74.83</v>
      </c>
      <c r="L295" s="18">
        <f>K295*(1-L3%)</f>
        <v>74.83</v>
      </c>
      <c r="M295" s="10">
        <v>0</v>
      </c>
      <c r="N295" s="12">
        <f t="shared" si="57"/>
        <v>0</v>
      </c>
      <c r="O295" s="13">
        <f t="shared" si="58"/>
        <v>0</v>
      </c>
      <c r="P295" s="13">
        <f t="shared" si="59"/>
        <v>0</v>
      </c>
      <c r="Q295" s="13">
        <v>7.0000000000000001E-3</v>
      </c>
      <c r="R295" s="13">
        <v>4.5000000000000003E-5</v>
      </c>
    </row>
    <row r="296" spans="1:18" ht="35.1" customHeight="1" x14ac:dyDescent="0.25">
      <c r="A296" s="27"/>
      <c r="B296" s="36"/>
      <c r="C296" s="10">
        <v>651700</v>
      </c>
      <c r="D296" s="11" t="s">
        <v>800</v>
      </c>
      <c r="E296" s="10" t="s">
        <v>801</v>
      </c>
      <c r="F296" s="11" t="s">
        <v>739</v>
      </c>
      <c r="G296" s="11" t="s">
        <v>25</v>
      </c>
      <c r="H296" s="11" t="s">
        <v>802</v>
      </c>
      <c r="I296" s="11" t="s">
        <v>601</v>
      </c>
      <c r="J296" s="11" t="s">
        <v>230</v>
      </c>
      <c r="K296" s="12">
        <v>94.83</v>
      </c>
      <c r="L296" s="18">
        <f>K296*(1-L3%)</f>
        <v>94.83</v>
      </c>
      <c r="M296" s="10">
        <v>0</v>
      </c>
      <c r="N296" s="12">
        <f t="shared" si="57"/>
        <v>0</v>
      </c>
      <c r="O296" s="13">
        <f t="shared" si="58"/>
        <v>0</v>
      </c>
      <c r="P296" s="13">
        <f t="shared" si="59"/>
        <v>0</v>
      </c>
      <c r="Q296" s="13">
        <v>0.01</v>
      </c>
      <c r="R296" s="13">
        <v>6.0000000000000002E-5</v>
      </c>
    </row>
    <row r="297" spans="1:18" ht="35.1" customHeight="1" x14ac:dyDescent="0.25">
      <c r="A297" s="27"/>
      <c r="B297" s="36"/>
      <c r="C297" s="10">
        <v>651600</v>
      </c>
      <c r="D297" s="11" t="s">
        <v>803</v>
      </c>
      <c r="E297" s="10" t="s">
        <v>804</v>
      </c>
      <c r="F297" s="11" t="s">
        <v>739</v>
      </c>
      <c r="G297" s="11" t="s">
        <v>34</v>
      </c>
      <c r="H297" s="11" t="s">
        <v>802</v>
      </c>
      <c r="I297" s="11" t="s">
        <v>805</v>
      </c>
      <c r="J297" s="11" t="s">
        <v>230</v>
      </c>
      <c r="K297" s="12">
        <v>94.83</v>
      </c>
      <c r="L297" s="18">
        <f>K297*(1-L3%)</f>
        <v>94.83</v>
      </c>
      <c r="M297" s="10">
        <v>0</v>
      </c>
      <c r="N297" s="12">
        <f t="shared" si="57"/>
        <v>0</v>
      </c>
      <c r="O297" s="13">
        <f t="shared" si="58"/>
        <v>0</v>
      </c>
      <c r="P297" s="13">
        <f t="shared" si="59"/>
        <v>0</v>
      </c>
      <c r="Q297" s="13">
        <v>0.01</v>
      </c>
      <c r="R297" s="13">
        <v>6.0000000000000002E-5</v>
      </c>
    </row>
    <row r="298" spans="1:18" ht="18.75" x14ac:dyDescent="0.25">
      <c r="A298" s="27"/>
      <c r="B298" s="8"/>
      <c r="C298" s="8"/>
      <c r="D298" s="8"/>
      <c r="E298" s="9" t="s">
        <v>770</v>
      </c>
      <c r="F298" s="8"/>
      <c r="G298" s="8"/>
      <c r="H298" s="8"/>
      <c r="I298" s="8"/>
      <c r="J298" s="8"/>
      <c r="K298" s="12"/>
      <c r="M298" s="8"/>
      <c r="N298" s="8"/>
      <c r="O298" s="8"/>
      <c r="P298" s="8"/>
      <c r="Q298" s="8"/>
      <c r="R298" s="8"/>
    </row>
    <row r="299" spans="1:18" ht="45" customHeight="1" x14ac:dyDescent="0.25">
      <c r="A299" s="27"/>
      <c r="B299" s="36"/>
      <c r="C299" s="10">
        <v>651800</v>
      </c>
      <c r="D299" s="11" t="s">
        <v>806</v>
      </c>
      <c r="E299" s="10" t="s">
        <v>807</v>
      </c>
      <c r="F299" s="11" t="s">
        <v>739</v>
      </c>
      <c r="G299" s="11" t="s">
        <v>34</v>
      </c>
      <c r="H299" s="11" t="s">
        <v>740</v>
      </c>
      <c r="I299" s="11" t="s">
        <v>773</v>
      </c>
      <c r="J299" s="11" t="s">
        <v>230</v>
      </c>
      <c r="K299" s="12">
        <v>98.17</v>
      </c>
      <c r="L299" s="18">
        <f>K299*(1-L3%)</f>
        <v>98.17</v>
      </c>
      <c r="M299" s="10">
        <v>0</v>
      </c>
      <c r="N299" s="12">
        <f>M299*L299</f>
        <v>0</v>
      </c>
      <c r="O299" s="13">
        <f>M299*Q299</f>
        <v>0</v>
      </c>
      <c r="P299" s="13">
        <f>M299*R299</f>
        <v>0</v>
      </c>
      <c r="Q299" s="13">
        <v>4.0000000000000001E-3</v>
      </c>
      <c r="R299" s="13">
        <v>4.5000000000000003E-5</v>
      </c>
    </row>
    <row r="300" spans="1:18" ht="45" customHeight="1" x14ac:dyDescent="0.25">
      <c r="A300" s="27"/>
      <c r="B300" s="36"/>
      <c r="C300" s="10">
        <v>651900</v>
      </c>
      <c r="D300" s="11" t="s">
        <v>808</v>
      </c>
      <c r="E300" s="10" t="s">
        <v>809</v>
      </c>
      <c r="F300" s="11" t="s">
        <v>739</v>
      </c>
      <c r="G300" s="11" t="s">
        <v>25</v>
      </c>
      <c r="H300" s="11" t="s">
        <v>740</v>
      </c>
      <c r="I300" s="11" t="s">
        <v>810</v>
      </c>
      <c r="J300" s="11" t="s">
        <v>230</v>
      </c>
      <c r="K300" s="12">
        <v>98.17</v>
      </c>
      <c r="L300" s="18">
        <f>K300*(1-L3%)</f>
        <v>98.17</v>
      </c>
      <c r="M300" s="10">
        <v>0</v>
      </c>
      <c r="N300" s="12">
        <f>M300*L300</f>
        <v>0</v>
      </c>
      <c r="O300" s="13">
        <f>M300*Q300</f>
        <v>0</v>
      </c>
      <c r="P300" s="13">
        <f>M300*R300</f>
        <v>0</v>
      </c>
      <c r="Q300" s="13">
        <v>4.0000000000000001E-3</v>
      </c>
      <c r="R300" s="13">
        <v>4.5000000000000003E-5</v>
      </c>
    </row>
    <row r="301" spans="1:18" ht="18.75" x14ac:dyDescent="0.25">
      <c r="A301" s="27"/>
      <c r="B301" s="6"/>
      <c r="C301" s="6"/>
      <c r="D301" s="6"/>
      <c r="E301" s="7" t="s">
        <v>811</v>
      </c>
      <c r="F301" s="6"/>
      <c r="G301" s="6"/>
      <c r="H301" s="6"/>
      <c r="I301" s="6"/>
      <c r="J301" s="6"/>
      <c r="K301" s="12"/>
      <c r="M301" s="6"/>
      <c r="N301" s="6"/>
      <c r="O301" s="6"/>
      <c r="P301" s="6"/>
      <c r="Q301" s="6"/>
      <c r="R301" s="6"/>
    </row>
    <row r="302" spans="1:18" ht="18.75" x14ac:dyDescent="0.25">
      <c r="A302" s="27"/>
      <c r="B302" s="8"/>
      <c r="C302" s="8"/>
      <c r="D302" s="8"/>
      <c r="E302" s="9" t="s">
        <v>784</v>
      </c>
      <c r="F302" s="8"/>
      <c r="G302" s="8"/>
      <c r="H302" s="8"/>
      <c r="I302" s="8"/>
      <c r="J302" s="8"/>
      <c r="K302" s="12"/>
      <c r="M302" s="8"/>
      <c r="N302" s="8"/>
      <c r="O302" s="8"/>
      <c r="P302" s="8"/>
      <c r="Q302" s="8"/>
      <c r="R302" s="8"/>
    </row>
    <row r="303" spans="1:18" ht="35.1" customHeight="1" x14ac:dyDescent="0.25">
      <c r="A303" s="27"/>
      <c r="B303" s="36"/>
      <c r="C303" s="10">
        <v>684100</v>
      </c>
      <c r="D303" s="11" t="s">
        <v>812</v>
      </c>
      <c r="E303" s="10" t="s">
        <v>813</v>
      </c>
      <c r="F303" s="11" t="s">
        <v>814</v>
      </c>
      <c r="G303" s="11" t="s">
        <v>181</v>
      </c>
      <c r="H303" s="11" t="s">
        <v>26</v>
      </c>
      <c r="I303" s="11" t="s">
        <v>721</v>
      </c>
      <c r="J303" s="11" t="s">
        <v>230</v>
      </c>
      <c r="K303" s="12">
        <v>118.17</v>
      </c>
      <c r="L303" s="18">
        <f>K303*(1-L3%)</f>
        <v>118.17</v>
      </c>
      <c r="M303" s="10">
        <v>0</v>
      </c>
      <c r="N303" s="12">
        <f>M303*L303</f>
        <v>0</v>
      </c>
      <c r="O303" s="13">
        <f>M303*Q303</f>
        <v>0</v>
      </c>
      <c r="P303" s="13">
        <f>M303*R303</f>
        <v>0</v>
      </c>
      <c r="Q303" s="13">
        <v>1.4999999999999999E-2</v>
      </c>
      <c r="R303" s="13">
        <v>5.5999999999999999E-5</v>
      </c>
    </row>
    <row r="304" spans="1:18" ht="35.1" customHeight="1" x14ac:dyDescent="0.25">
      <c r="A304" s="27"/>
      <c r="B304" s="36"/>
      <c r="C304" s="10">
        <v>653900</v>
      </c>
      <c r="D304" s="11" t="s">
        <v>815</v>
      </c>
      <c r="E304" s="10" t="s">
        <v>816</v>
      </c>
      <c r="F304" s="11" t="s">
        <v>817</v>
      </c>
      <c r="G304" s="11" t="s">
        <v>25</v>
      </c>
      <c r="H304" s="11" t="s">
        <v>26</v>
      </c>
      <c r="I304" s="11" t="s">
        <v>721</v>
      </c>
      <c r="J304" s="11" t="s">
        <v>230</v>
      </c>
      <c r="K304" s="12">
        <v>118.17</v>
      </c>
      <c r="L304" s="18">
        <f>K304*(1-L3%)</f>
        <v>118.17</v>
      </c>
      <c r="M304" s="10">
        <v>0</v>
      </c>
      <c r="N304" s="12">
        <f>M304*L304</f>
        <v>0</v>
      </c>
      <c r="O304" s="13">
        <f>M304*Q304</f>
        <v>0</v>
      </c>
      <c r="P304" s="13">
        <f>M304*R304</f>
        <v>0</v>
      </c>
      <c r="Q304" s="13">
        <v>1.6E-2</v>
      </c>
      <c r="R304" s="13">
        <v>6.0000000000000002E-5</v>
      </c>
    </row>
    <row r="305" spans="1:18" ht="35.1" customHeight="1" x14ac:dyDescent="0.25">
      <c r="A305" s="27"/>
      <c r="B305" s="36"/>
      <c r="C305" s="10">
        <v>653800</v>
      </c>
      <c r="D305" s="11" t="s">
        <v>818</v>
      </c>
      <c r="E305" s="10" t="s">
        <v>819</v>
      </c>
      <c r="F305" s="11" t="s">
        <v>817</v>
      </c>
      <c r="G305" s="11" t="s">
        <v>34</v>
      </c>
      <c r="H305" s="11" t="s">
        <v>26</v>
      </c>
      <c r="I305" s="11" t="s">
        <v>756</v>
      </c>
      <c r="J305" s="11" t="s">
        <v>230</v>
      </c>
      <c r="K305" s="12">
        <v>118.17</v>
      </c>
      <c r="L305" s="18">
        <f>K305*(1-L3%)</f>
        <v>118.17</v>
      </c>
      <c r="M305" s="10">
        <v>0</v>
      </c>
      <c r="N305" s="12">
        <f>M305*L305</f>
        <v>0</v>
      </c>
      <c r="O305" s="13">
        <f>M305*Q305</f>
        <v>0</v>
      </c>
      <c r="P305" s="13">
        <f>M305*R305</f>
        <v>0</v>
      </c>
      <c r="Q305" s="13">
        <v>1.6E-2</v>
      </c>
      <c r="R305" s="13">
        <v>6.0000000000000002E-5</v>
      </c>
    </row>
    <row r="306" spans="1:18" ht="35.1" customHeight="1" x14ac:dyDescent="0.25">
      <c r="A306" s="27"/>
      <c r="B306" s="36"/>
      <c r="C306" s="10">
        <v>654100</v>
      </c>
      <c r="D306" s="11" t="s">
        <v>820</v>
      </c>
      <c r="E306" s="10" t="s">
        <v>821</v>
      </c>
      <c r="F306" s="11" t="s">
        <v>817</v>
      </c>
      <c r="G306" s="11" t="s">
        <v>25</v>
      </c>
      <c r="H306" s="11" t="s">
        <v>51</v>
      </c>
      <c r="I306" s="11" t="s">
        <v>361</v>
      </c>
      <c r="J306" s="11" t="s">
        <v>230</v>
      </c>
      <c r="K306" s="12">
        <v>143.16999999999999</v>
      </c>
      <c r="L306" s="18">
        <f>K306*(1-L3%)</f>
        <v>143.16999999999999</v>
      </c>
      <c r="M306" s="10">
        <v>0</v>
      </c>
      <c r="N306" s="12">
        <f>M306*L306</f>
        <v>0</v>
      </c>
      <c r="O306" s="13">
        <f>M306*Q306</f>
        <v>0</v>
      </c>
      <c r="P306" s="13">
        <f>M306*R306</f>
        <v>0</v>
      </c>
      <c r="Q306" s="13">
        <v>1.7999999999999999E-2</v>
      </c>
      <c r="R306" s="13">
        <v>6.9999999999999994E-5</v>
      </c>
    </row>
    <row r="307" spans="1:18" ht="35.1" customHeight="1" x14ac:dyDescent="0.25">
      <c r="A307" s="27"/>
      <c r="B307" s="36"/>
      <c r="C307" s="10">
        <v>654000</v>
      </c>
      <c r="D307" s="11" t="s">
        <v>822</v>
      </c>
      <c r="E307" s="10" t="s">
        <v>823</v>
      </c>
      <c r="F307" s="11" t="s">
        <v>817</v>
      </c>
      <c r="G307" s="11" t="s">
        <v>34</v>
      </c>
      <c r="H307" s="11" t="s">
        <v>51</v>
      </c>
      <c r="I307" s="11" t="s">
        <v>824</v>
      </c>
      <c r="J307" s="11" t="s">
        <v>230</v>
      </c>
      <c r="K307" s="12">
        <v>143.16999999999999</v>
      </c>
      <c r="L307" s="18">
        <f>K307*(1-L3%)</f>
        <v>143.16999999999999</v>
      </c>
      <c r="M307" s="10">
        <v>0</v>
      </c>
      <c r="N307" s="12">
        <f>M307*L307</f>
        <v>0</v>
      </c>
      <c r="O307" s="13">
        <f>M307*Q307</f>
        <v>0</v>
      </c>
      <c r="P307" s="13">
        <f>M307*R307</f>
        <v>0</v>
      </c>
      <c r="Q307" s="13">
        <v>1.7999999999999999E-2</v>
      </c>
      <c r="R307" s="13">
        <v>6.9999999999999994E-5</v>
      </c>
    </row>
    <row r="308" spans="1:18" ht="18.75" x14ac:dyDescent="0.25">
      <c r="A308" s="27"/>
      <c r="B308" s="8"/>
      <c r="C308" s="8"/>
      <c r="D308" s="8"/>
      <c r="E308" s="9" t="s">
        <v>736</v>
      </c>
      <c r="F308" s="8"/>
      <c r="G308" s="8"/>
      <c r="H308" s="8"/>
      <c r="I308" s="8"/>
      <c r="J308" s="8"/>
      <c r="K308" s="12"/>
      <c r="M308" s="8"/>
      <c r="N308" s="8"/>
      <c r="O308" s="8"/>
      <c r="P308" s="8"/>
      <c r="Q308" s="8"/>
      <c r="R308" s="8"/>
    </row>
    <row r="309" spans="1:18" ht="45" customHeight="1" x14ac:dyDescent="0.25">
      <c r="A309" s="27"/>
      <c r="B309" s="36"/>
      <c r="C309" s="10">
        <v>653400</v>
      </c>
      <c r="D309" s="11" t="s">
        <v>825</v>
      </c>
      <c r="E309" s="10" t="s">
        <v>826</v>
      </c>
      <c r="F309" s="11" t="s">
        <v>817</v>
      </c>
      <c r="G309" s="11" t="s">
        <v>34</v>
      </c>
      <c r="H309" s="11" t="s">
        <v>802</v>
      </c>
      <c r="I309" s="11" t="s">
        <v>750</v>
      </c>
      <c r="J309" s="11" t="s">
        <v>230</v>
      </c>
      <c r="K309" s="12">
        <v>81.5</v>
      </c>
      <c r="L309" s="18">
        <f>K309*(1-L3%)</f>
        <v>81.5</v>
      </c>
      <c r="M309" s="10">
        <v>0</v>
      </c>
      <c r="N309" s="12">
        <f>M309*L309</f>
        <v>0</v>
      </c>
      <c r="O309" s="13">
        <f>M309*Q309</f>
        <v>0</v>
      </c>
      <c r="P309" s="13">
        <f>M309*R309</f>
        <v>0</v>
      </c>
      <c r="Q309" s="13">
        <v>7.0000000000000001E-3</v>
      </c>
      <c r="R309" s="13">
        <v>6.0000000000000002E-5</v>
      </c>
    </row>
    <row r="310" spans="1:18" ht="45" customHeight="1" x14ac:dyDescent="0.25">
      <c r="A310" s="27"/>
      <c r="B310" s="36"/>
      <c r="C310" s="10">
        <v>653500</v>
      </c>
      <c r="D310" s="11" t="s">
        <v>827</v>
      </c>
      <c r="E310" s="10" t="s">
        <v>828</v>
      </c>
      <c r="F310" s="11" t="s">
        <v>817</v>
      </c>
      <c r="G310" s="11" t="s">
        <v>25</v>
      </c>
      <c r="H310" s="11" t="s">
        <v>802</v>
      </c>
      <c r="I310" s="11" t="s">
        <v>747</v>
      </c>
      <c r="J310" s="11" t="s">
        <v>230</v>
      </c>
      <c r="K310" s="12">
        <v>81.5</v>
      </c>
      <c r="L310" s="18">
        <f>K310*(1-L3%)</f>
        <v>81.5</v>
      </c>
      <c r="M310" s="10">
        <v>0</v>
      </c>
      <c r="N310" s="12">
        <f>M310*L310</f>
        <v>0</v>
      </c>
      <c r="O310" s="13">
        <f>M310*Q310</f>
        <v>0</v>
      </c>
      <c r="P310" s="13">
        <f>M310*R310</f>
        <v>0</v>
      </c>
      <c r="Q310" s="13">
        <v>7.0000000000000001E-3</v>
      </c>
      <c r="R310" s="13">
        <v>6.0000000000000002E-5</v>
      </c>
    </row>
    <row r="311" spans="1:18" ht="18.75" x14ac:dyDescent="0.25">
      <c r="A311" s="27"/>
      <c r="B311" s="8"/>
      <c r="C311" s="8"/>
      <c r="D311" s="8"/>
      <c r="E311" s="9" t="s">
        <v>757</v>
      </c>
      <c r="F311" s="8"/>
      <c r="G311" s="8"/>
      <c r="H311" s="8"/>
      <c r="I311" s="8"/>
      <c r="J311" s="8"/>
      <c r="K311" s="12"/>
      <c r="M311" s="8"/>
      <c r="N311" s="8"/>
      <c r="O311" s="8"/>
      <c r="P311" s="8"/>
      <c r="Q311" s="8"/>
      <c r="R311" s="8"/>
    </row>
    <row r="312" spans="1:18" ht="45" customHeight="1" x14ac:dyDescent="0.25">
      <c r="A312" s="27"/>
      <c r="B312" s="36"/>
      <c r="C312" s="10">
        <v>684200</v>
      </c>
      <c r="D312" s="11" t="s">
        <v>829</v>
      </c>
      <c r="E312" s="10" t="s">
        <v>830</v>
      </c>
      <c r="F312" s="11" t="s">
        <v>814</v>
      </c>
      <c r="G312" s="11" t="s">
        <v>181</v>
      </c>
      <c r="H312" s="11" t="s">
        <v>26</v>
      </c>
      <c r="I312" s="11" t="s">
        <v>601</v>
      </c>
      <c r="J312" s="11" t="s">
        <v>230</v>
      </c>
      <c r="K312" s="12">
        <v>113.17</v>
      </c>
      <c r="L312" s="18">
        <f>K312*(1-L3%)</f>
        <v>113.17</v>
      </c>
      <c r="M312" s="10">
        <v>0</v>
      </c>
      <c r="N312" s="12">
        <f>M312*L312</f>
        <v>0</v>
      </c>
      <c r="O312" s="13">
        <f>M312*Q312</f>
        <v>0</v>
      </c>
      <c r="P312" s="13">
        <f>M312*R312</f>
        <v>0</v>
      </c>
      <c r="Q312" s="13">
        <v>1.2999999999999999E-2</v>
      </c>
      <c r="R312" s="13">
        <v>5.5999999999999999E-5</v>
      </c>
    </row>
    <row r="313" spans="1:18" ht="45" customHeight="1" x14ac:dyDescent="0.25">
      <c r="A313" s="27"/>
      <c r="B313" s="36"/>
      <c r="C313" s="10">
        <v>653700</v>
      </c>
      <c r="D313" s="11" t="s">
        <v>831</v>
      </c>
      <c r="E313" s="10" t="s">
        <v>832</v>
      </c>
      <c r="F313" s="11" t="s">
        <v>817</v>
      </c>
      <c r="G313" s="11" t="s">
        <v>25</v>
      </c>
      <c r="H313" s="11" t="s">
        <v>26</v>
      </c>
      <c r="I313" s="11" t="s">
        <v>601</v>
      </c>
      <c r="J313" s="11" t="s">
        <v>230</v>
      </c>
      <c r="K313" s="12">
        <v>113.17</v>
      </c>
      <c r="L313" s="18">
        <f>K313*(1-L3%)</f>
        <v>113.17</v>
      </c>
      <c r="M313" s="10">
        <v>0</v>
      </c>
      <c r="N313" s="12">
        <f>M313*L313</f>
        <v>0</v>
      </c>
      <c r="O313" s="13">
        <f>M313*Q313</f>
        <v>0</v>
      </c>
      <c r="P313" s="13">
        <f>M313*R313</f>
        <v>0</v>
      </c>
      <c r="Q313" s="13">
        <v>1.2E-2</v>
      </c>
      <c r="R313" s="13">
        <v>6.0000000000000002E-5</v>
      </c>
    </row>
    <row r="314" spans="1:18" ht="45" customHeight="1" x14ac:dyDescent="0.25">
      <c r="A314" s="27"/>
      <c r="B314" s="36"/>
      <c r="C314" s="10">
        <v>653600</v>
      </c>
      <c r="D314" s="11" t="s">
        <v>833</v>
      </c>
      <c r="E314" s="10" t="s">
        <v>834</v>
      </c>
      <c r="F314" s="11" t="s">
        <v>817</v>
      </c>
      <c r="G314" s="11" t="s">
        <v>34</v>
      </c>
      <c r="H314" s="11" t="s">
        <v>26</v>
      </c>
      <c r="I314" s="11" t="s">
        <v>805</v>
      </c>
      <c r="J314" s="11" t="s">
        <v>230</v>
      </c>
      <c r="K314" s="12">
        <v>113.17</v>
      </c>
      <c r="L314" s="18">
        <f>K314*(1-L3%)</f>
        <v>113.17</v>
      </c>
      <c r="M314" s="10">
        <v>0</v>
      </c>
      <c r="N314" s="12">
        <f>M314*L314</f>
        <v>0</v>
      </c>
      <c r="O314" s="13">
        <f>M314*Q314</f>
        <v>0</v>
      </c>
      <c r="P314" s="13">
        <f>M314*R314</f>
        <v>0</v>
      </c>
      <c r="Q314" s="13">
        <v>1.2E-2</v>
      </c>
      <c r="R314" s="13">
        <v>6.0000000000000002E-5</v>
      </c>
    </row>
    <row r="315" spans="1:18" ht="18.75" x14ac:dyDescent="0.25">
      <c r="A315" s="27"/>
      <c r="B315" s="8"/>
      <c r="C315" s="8"/>
      <c r="D315" s="8"/>
      <c r="E315" s="9" t="s">
        <v>835</v>
      </c>
      <c r="F315" s="8"/>
      <c r="G315" s="8"/>
      <c r="H315" s="8"/>
      <c r="I315" s="8"/>
      <c r="J315" s="8"/>
      <c r="K315" s="12"/>
      <c r="M315" s="8"/>
      <c r="N315" s="8"/>
      <c r="O315" s="8"/>
      <c r="P315" s="8"/>
      <c r="Q315" s="8"/>
      <c r="R315" s="8"/>
    </row>
    <row r="316" spans="1:18" ht="35.1" customHeight="1" x14ac:dyDescent="0.25">
      <c r="A316" s="27"/>
      <c r="B316" s="36"/>
      <c r="C316" s="10">
        <v>686100</v>
      </c>
      <c r="D316" s="11" t="s">
        <v>836</v>
      </c>
      <c r="E316" s="10" t="s">
        <v>837</v>
      </c>
      <c r="F316" s="11" t="s">
        <v>814</v>
      </c>
      <c r="G316" s="11" t="s">
        <v>181</v>
      </c>
      <c r="H316" s="11" t="s">
        <v>740</v>
      </c>
      <c r="I316" s="11" t="s">
        <v>285</v>
      </c>
      <c r="J316" s="11" t="s">
        <v>230</v>
      </c>
      <c r="K316" s="12">
        <v>199.83</v>
      </c>
      <c r="L316" s="18">
        <f>K316*(1-L3%)</f>
        <v>199.83</v>
      </c>
      <c r="M316" s="10">
        <v>0</v>
      </c>
      <c r="N316" s="12">
        <f>M316*L316</f>
        <v>0</v>
      </c>
      <c r="O316" s="13">
        <f>M316*Q316</f>
        <v>0</v>
      </c>
      <c r="P316" s="13">
        <f>M316*R316</f>
        <v>0</v>
      </c>
      <c r="Q316" s="13">
        <v>0</v>
      </c>
      <c r="R316" s="13">
        <v>0</v>
      </c>
    </row>
    <row r="317" spans="1:18" ht="35.1" customHeight="1" x14ac:dyDescent="0.25">
      <c r="A317" s="27"/>
      <c r="B317" s="36"/>
      <c r="C317" s="10">
        <v>684400</v>
      </c>
      <c r="D317" s="11" t="s">
        <v>838</v>
      </c>
      <c r="E317" s="10" t="s">
        <v>839</v>
      </c>
      <c r="F317" s="11" t="s">
        <v>814</v>
      </c>
      <c r="G317" s="11" t="s">
        <v>25</v>
      </c>
      <c r="H317" s="11" t="s">
        <v>740</v>
      </c>
      <c r="I317" s="11" t="s">
        <v>44</v>
      </c>
      <c r="J317" s="11" t="s">
        <v>230</v>
      </c>
      <c r="K317" s="12">
        <v>199.83</v>
      </c>
      <c r="L317" s="18">
        <f>K317*(1-L3%)</f>
        <v>199.83</v>
      </c>
      <c r="M317" s="10">
        <v>0</v>
      </c>
      <c r="N317" s="12">
        <f>M317*L317</f>
        <v>0</v>
      </c>
      <c r="O317" s="13">
        <f>M317*Q317</f>
        <v>0</v>
      </c>
      <c r="P317" s="13">
        <f>M317*R317</f>
        <v>0</v>
      </c>
      <c r="Q317" s="13">
        <v>0.01</v>
      </c>
      <c r="R317" s="13">
        <v>6.4999999999999994E-5</v>
      </c>
    </row>
    <row r="318" spans="1:18" ht="18.75" x14ac:dyDescent="0.25">
      <c r="A318" s="27"/>
      <c r="B318" s="6"/>
      <c r="C318" s="6"/>
      <c r="D318" s="6"/>
      <c r="E318" s="7" t="s">
        <v>840</v>
      </c>
      <c r="F318" s="6"/>
      <c r="G318" s="6"/>
      <c r="H318" s="6"/>
      <c r="I318" s="6"/>
      <c r="J318" s="6"/>
      <c r="K318" s="12"/>
      <c r="M318" s="6"/>
      <c r="N318" s="6"/>
      <c r="O318" s="6"/>
      <c r="P318" s="6"/>
      <c r="Q318" s="6"/>
      <c r="R318" s="6"/>
    </row>
    <row r="319" spans="1:18" ht="18.75" x14ac:dyDescent="0.25">
      <c r="A319" s="27"/>
      <c r="B319" s="8"/>
      <c r="C319" s="8"/>
      <c r="D319" s="8"/>
      <c r="E319" s="9" t="s">
        <v>841</v>
      </c>
      <c r="F319" s="8"/>
      <c r="G319" s="8"/>
      <c r="H319" s="8"/>
      <c r="I319" s="8"/>
      <c r="J319" s="8"/>
      <c r="K319" s="12"/>
      <c r="M319" s="8"/>
      <c r="N319" s="8"/>
      <c r="O319" s="8"/>
      <c r="P319" s="8"/>
      <c r="Q319" s="8"/>
      <c r="R319" s="8"/>
    </row>
    <row r="320" spans="1:18" ht="35.1" customHeight="1" x14ac:dyDescent="0.25">
      <c r="A320" s="27"/>
      <c r="C320" s="10">
        <v>654200</v>
      </c>
      <c r="D320" s="11" t="s">
        <v>842</v>
      </c>
      <c r="E320" s="10" t="s">
        <v>843</v>
      </c>
      <c r="F320" s="11" t="s">
        <v>844</v>
      </c>
      <c r="G320" s="11" t="s">
        <v>159</v>
      </c>
      <c r="H320" s="11" t="s">
        <v>237</v>
      </c>
      <c r="I320" s="11" t="s">
        <v>845</v>
      </c>
      <c r="J320" s="11" t="s">
        <v>721</v>
      </c>
      <c r="K320" s="12">
        <v>116.5</v>
      </c>
      <c r="L320" s="18">
        <f>K320*(1-L3%)</f>
        <v>116.5</v>
      </c>
      <c r="M320" s="10">
        <v>0</v>
      </c>
      <c r="N320" s="12">
        <f>M320*L320</f>
        <v>0</v>
      </c>
      <c r="O320" s="13">
        <f>M320*Q320</f>
        <v>0</v>
      </c>
      <c r="P320" s="13">
        <f>M320*R320</f>
        <v>0</v>
      </c>
      <c r="Q320" s="13">
        <v>0.18</v>
      </c>
      <c r="R320" s="13">
        <v>9.2400000000000002E-4</v>
      </c>
    </row>
    <row r="321" spans="1:18" ht="35.1" customHeight="1" x14ac:dyDescent="0.25">
      <c r="A321" s="27"/>
      <c r="B321" s="14"/>
      <c r="C321" s="10">
        <v>654300</v>
      </c>
      <c r="D321" s="11" t="s">
        <v>846</v>
      </c>
      <c r="E321" s="10" t="s">
        <v>847</v>
      </c>
      <c r="F321" s="11" t="s">
        <v>844</v>
      </c>
      <c r="G321" s="11" t="s">
        <v>181</v>
      </c>
      <c r="H321" s="11" t="s">
        <v>237</v>
      </c>
      <c r="I321" s="11" t="s">
        <v>251</v>
      </c>
      <c r="J321" s="11" t="s">
        <v>721</v>
      </c>
      <c r="K321" s="12">
        <v>116.5</v>
      </c>
      <c r="L321" s="18">
        <f>K321*(1-L3%)</f>
        <v>116.5</v>
      </c>
      <c r="M321" s="10">
        <v>0</v>
      </c>
      <c r="N321" s="12">
        <f>M321*L321</f>
        <v>0</v>
      </c>
      <c r="O321" s="13">
        <f>M321*Q321</f>
        <v>0</v>
      </c>
      <c r="P321" s="13">
        <f>M321*R321</f>
        <v>0</v>
      </c>
      <c r="Q321" s="13">
        <v>0.18</v>
      </c>
      <c r="R321" s="13">
        <v>9.2400000000000002E-4</v>
      </c>
    </row>
    <row r="322" spans="1:18" ht="35.1" customHeight="1" x14ac:dyDescent="0.25">
      <c r="A322" s="27"/>
      <c r="B322" s="14"/>
      <c r="C322" s="10">
        <v>635400</v>
      </c>
      <c r="D322" s="11" t="s">
        <v>848</v>
      </c>
      <c r="E322" s="10" t="s">
        <v>849</v>
      </c>
      <c r="F322" s="11" t="s">
        <v>844</v>
      </c>
      <c r="G322" s="11" t="s">
        <v>181</v>
      </c>
      <c r="H322" s="11" t="s">
        <v>171</v>
      </c>
      <c r="I322" s="11" t="s">
        <v>850</v>
      </c>
      <c r="J322" s="11" t="s">
        <v>721</v>
      </c>
      <c r="K322" s="12">
        <v>144.83000000000001</v>
      </c>
      <c r="L322" s="18">
        <f>K322*(1-L3%)</f>
        <v>144.83000000000001</v>
      </c>
      <c r="M322" s="10">
        <v>0</v>
      </c>
      <c r="N322" s="12">
        <f>M322*L322</f>
        <v>0</v>
      </c>
      <c r="O322" s="13">
        <f>M322*Q322</f>
        <v>0</v>
      </c>
      <c r="P322" s="13">
        <f>M322*R322</f>
        <v>0</v>
      </c>
      <c r="Q322" s="13">
        <v>0.33200000000000002</v>
      </c>
      <c r="R322" s="13">
        <v>2E-3</v>
      </c>
    </row>
    <row r="323" spans="1:18" ht="35.1" customHeight="1" x14ac:dyDescent="0.25">
      <c r="A323" s="27"/>
      <c r="B323" s="14"/>
      <c r="C323" s="10">
        <v>635300</v>
      </c>
      <c r="D323" s="11" t="s">
        <v>851</v>
      </c>
      <c r="E323" s="10" t="s">
        <v>852</v>
      </c>
      <c r="F323" s="11" t="s">
        <v>844</v>
      </c>
      <c r="G323" s="11" t="s">
        <v>159</v>
      </c>
      <c r="H323" s="11" t="s">
        <v>171</v>
      </c>
      <c r="I323" s="11" t="s">
        <v>853</v>
      </c>
      <c r="J323" s="11" t="s">
        <v>721</v>
      </c>
      <c r="K323" s="12">
        <v>144.83000000000001</v>
      </c>
      <c r="L323" s="18">
        <f>K323*(1-L3%)</f>
        <v>144.83000000000001</v>
      </c>
      <c r="M323" s="10">
        <v>0</v>
      </c>
      <c r="N323" s="12">
        <f>M323*L323</f>
        <v>0</v>
      </c>
      <c r="O323" s="13">
        <f>M323*Q323</f>
        <v>0</v>
      </c>
      <c r="P323" s="13">
        <f>M323*R323</f>
        <v>0</v>
      </c>
      <c r="Q323" s="13">
        <v>0.33200000000000002</v>
      </c>
      <c r="R323" s="13">
        <v>2E-3</v>
      </c>
    </row>
    <row r="324" spans="1:18" ht="18.75" x14ac:dyDescent="0.25">
      <c r="A324" s="27"/>
      <c r="B324" s="6"/>
      <c r="C324" s="6"/>
      <c r="D324" s="6"/>
      <c r="E324" s="7" t="s">
        <v>20</v>
      </c>
      <c r="F324" s="6"/>
      <c r="G324" s="6"/>
      <c r="H324" s="6"/>
      <c r="I324" s="6"/>
      <c r="J324" s="6"/>
      <c r="K324" s="12"/>
      <c r="M324" s="6"/>
      <c r="N324" s="6"/>
      <c r="O324" s="6"/>
      <c r="P324" s="6"/>
      <c r="Q324" s="6"/>
      <c r="R324" s="6"/>
    </row>
    <row r="325" spans="1:18" ht="18.75" x14ac:dyDescent="0.25">
      <c r="A325" s="27"/>
      <c r="B325" s="8"/>
      <c r="C325" s="8"/>
      <c r="D325" s="8"/>
      <c r="E325" s="9" t="s">
        <v>854</v>
      </c>
      <c r="F325" s="8"/>
      <c r="G325" s="8"/>
      <c r="H325" s="8"/>
      <c r="I325" s="8"/>
      <c r="J325" s="8"/>
      <c r="K325" s="12"/>
      <c r="M325" s="8"/>
      <c r="N325" s="8"/>
      <c r="O325" s="8"/>
      <c r="P325" s="8"/>
      <c r="Q325" s="8"/>
      <c r="R325" s="8"/>
    </row>
    <row r="326" spans="1:18" ht="35.1" customHeight="1" x14ac:dyDescent="0.25">
      <c r="A326" s="27"/>
      <c r="B326" s="36"/>
      <c r="C326" s="10">
        <v>632900</v>
      </c>
      <c r="D326" s="11" t="s">
        <v>855</v>
      </c>
      <c r="E326" s="10" t="s">
        <v>856</v>
      </c>
      <c r="F326" s="11" t="s">
        <v>24</v>
      </c>
      <c r="G326" s="11" t="s">
        <v>181</v>
      </c>
      <c r="H326" s="11" t="s">
        <v>51</v>
      </c>
      <c r="I326" s="11" t="s">
        <v>857</v>
      </c>
      <c r="J326" s="11" t="s">
        <v>693</v>
      </c>
      <c r="K326" s="12">
        <v>73.17</v>
      </c>
      <c r="L326" s="18">
        <f>K326*(1-L3%)</f>
        <v>73.17</v>
      </c>
      <c r="M326" s="10">
        <v>0</v>
      </c>
      <c r="N326" s="12">
        <f t="shared" ref="N326:N331" si="60">M326*L326</f>
        <v>0</v>
      </c>
      <c r="O326" s="13">
        <f t="shared" ref="O326:O331" si="61">M326*Q326</f>
        <v>0</v>
      </c>
      <c r="P326" s="13">
        <f t="shared" ref="P326:P331" si="62">M326*R326</f>
        <v>0</v>
      </c>
      <c r="Q326" s="13">
        <v>4.2000000000000003E-2</v>
      </c>
      <c r="R326" s="13">
        <v>2.0799999999999999E-4</v>
      </c>
    </row>
    <row r="327" spans="1:18" ht="35.1" customHeight="1" x14ac:dyDescent="0.25">
      <c r="A327" s="27"/>
      <c r="B327" s="36"/>
      <c r="C327" s="10">
        <v>632800</v>
      </c>
      <c r="D327" s="11" t="s">
        <v>858</v>
      </c>
      <c r="E327" s="10" t="s">
        <v>859</v>
      </c>
      <c r="F327" s="11" t="s">
        <v>68</v>
      </c>
      <c r="G327" s="11" t="s">
        <v>25</v>
      </c>
      <c r="H327" s="11" t="s">
        <v>51</v>
      </c>
      <c r="I327" s="11" t="s">
        <v>860</v>
      </c>
      <c r="J327" s="11" t="s">
        <v>693</v>
      </c>
      <c r="K327" s="12">
        <v>73.17</v>
      </c>
      <c r="L327" s="18">
        <f>K327*(1-L3%)</f>
        <v>73.17</v>
      </c>
      <c r="M327" s="10">
        <v>0</v>
      </c>
      <c r="N327" s="12">
        <f t="shared" si="60"/>
        <v>0</v>
      </c>
      <c r="O327" s="13">
        <f t="shared" si="61"/>
        <v>0</v>
      </c>
      <c r="P327" s="13">
        <f t="shared" si="62"/>
        <v>0</v>
      </c>
      <c r="Q327" s="13">
        <v>4.2000000000000003E-2</v>
      </c>
      <c r="R327" s="13">
        <v>2.0799999999999999E-4</v>
      </c>
    </row>
    <row r="328" spans="1:18" ht="35.1" customHeight="1" x14ac:dyDescent="0.25">
      <c r="A328" s="27"/>
      <c r="B328" s="36"/>
      <c r="C328" s="10">
        <v>632700</v>
      </c>
      <c r="D328" s="11" t="s">
        <v>861</v>
      </c>
      <c r="E328" s="10" t="s">
        <v>862</v>
      </c>
      <c r="F328" s="11" t="s">
        <v>68</v>
      </c>
      <c r="G328" s="11" t="s">
        <v>81</v>
      </c>
      <c r="H328" s="11" t="s">
        <v>51</v>
      </c>
      <c r="I328" s="11" t="s">
        <v>27</v>
      </c>
      <c r="J328" s="11" t="s">
        <v>223</v>
      </c>
      <c r="K328" s="12">
        <v>73.17</v>
      </c>
      <c r="L328" s="18">
        <f>K328*(1-L3%)</f>
        <v>73.17</v>
      </c>
      <c r="M328" s="10">
        <v>0</v>
      </c>
      <c r="N328" s="12">
        <f t="shared" si="60"/>
        <v>0</v>
      </c>
      <c r="O328" s="13">
        <f t="shared" si="61"/>
        <v>0</v>
      </c>
      <c r="P328" s="13">
        <f t="shared" si="62"/>
        <v>0</v>
      </c>
      <c r="Q328" s="13">
        <v>4.2000000000000003E-2</v>
      </c>
      <c r="R328" s="13">
        <v>2.0799999999999999E-4</v>
      </c>
    </row>
    <row r="329" spans="1:18" ht="35.1" customHeight="1" x14ac:dyDescent="0.25">
      <c r="A329" s="27"/>
      <c r="B329" s="36"/>
      <c r="C329" s="10">
        <v>650500</v>
      </c>
      <c r="D329" s="11" t="s">
        <v>863</v>
      </c>
      <c r="E329" s="10" t="s">
        <v>864</v>
      </c>
      <c r="F329" s="11" t="s">
        <v>68</v>
      </c>
      <c r="G329" s="11" t="s">
        <v>181</v>
      </c>
      <c r="H329" s="11" t="s">
        <v>74</v>
      </c>
      <c r="I329" s="11" t="s">
        <v>280</v>
      </c>
      <c r="J329" s="11" t="s">
        <v>693</v>
      </c>
      <c r="K329" s="12">
        <v>82.35</v>
      </c>
      <c r="L329" s="18">
        <f>K329*(1-L3%)</f>
        <v>82.35</v>
      </c>
      <c r="M329" s="10">
        <v>0</v>
      </c>
      <c r="N329" s="12">
        <f t="shared" si="60"/>
        <v>0</v>
      </c>
      <c r="O329" s="13">
        <f t="shared" si="61"/>
        <v>0</v>
      </c>
      <c r="P329" s="13">
        <f t="shared" si="62"/>
        <v>0</v>
      </c>
      <c r="Q329" s="13">
        <v>4.2000000000000003E-2</v>
      </c>
      <c r="R329" s="13">
        <v>2.0799999999999999E-4</v>
      </c>
    </row>
    <row r="330" spans="1:18" ht="35.1" customHeight="1" x14ac:dyDescent="0.25">
      <c r="A330" s="27"/>
      <c r="B330" s="36"/>
      <c r="C330" s="10">
        <v>650400</v>
      </c>
      <c r="D330" s="11" t="s">
        <v>865</v>
      </c>
      <c r="E330" s="10" t="s">
        <v>866</v>
      </c>
      <c r="F330" s="11" t="s">
        <v>68</v>
      </c>
      <c r="G330" s="11" t="s">
        <v>159</v>
      </c>
      <c r="H330" s="11" t="s">
        <v>74</v>
      </c>
      <c r="I330" s="11" t="s">
        <v>374</v>
      </c>
      <c r="J330" s="11" t="s">
        <v>693</v>
      </c>
      <c r="K330" s="12">
        <v>82.35</v>
      </c>
      <c r="L330" s="18">
        <f>K330*(1-L3%)</f>
        <v>82.35</v>
      </c>
      <c r="M330" s="10">
        <v>0</v>
      </c>
      <c r="N330" s="12">
        <f t="shared" si="60"/>
        <v>0</v>
      </c>
      <c r="O330" s="13">
        <f t="shared" si="61"/>
        <v>0</v>
      </c>
      <c r="P330" s="13">
        <f t="shared" si="62"/>
        <v>0</v>
      </c>
      <c r="Q330" s="13">
        <v>4.2000000000000003E-2</v>
      </c>
      <c r="R330" s="13">
        <v>2.0799999999999999E-4</v>
      </c>
    </row>
    <row r="331" spans="1:18" ht="35.1" customHeight="1" x14ac:dyDescent="0.25">
      <c r="A331" s="27"/>
      <c r="B331" s="36"/>
      <c r="C331" s="10">
        <v>650300</v>
      </c>
      <c r="D331" s="11" t="s">
        <v>867</v>
      </c>
      <c r="E331" s="10" t="s">
        <v>868</v>
      </c>
      <c r="F331" s="11" t="s">
        <v>68</v>
      </c>
      <c r="G331" s="11" t="s">
        <v>81</v>
      </c>
      <c r="H331" s="11" t="s">
        <v>74</v>
      </c>
      <c r="I331" s="11" t="s">
        <v>371</v>
      </c>
      <c r="J331" s="11" t="s">
        <v>693</v>
      </c>
      <c r="K331" s="12">
        <v>82.35</v>
      </c>
      <c r="L331" s="18">
        <f>K331*(1-L3%)</f>
        <v>82.35</v>
      </c>
      <c r="M331" s="10">
        <v>0</v>
      </c>
      <c r="N331" s="12">
        <f t="shared" si="60"/>
        <v>0</v>
      </c>
      <c r="O331" s="13">
        <f t="shared" si="61"/>
        <v>0</v>
      </c>
      <c r="P331" s="13">
        <f t="shared" si="62"/>
        <v>0</v>
      </c>
      <c r="Q331" s="13">
        <v>4.2000000000000003E-2</v>
      </c>
      <c r="R331" s="13">
        <v>2.0799999999999999E-4</v>
      </c>
    </row>
    <row r="332" spans="1:18" ht="18.75" x14ac:dyDescent="0.25">
      <c r="A332" s="27"/>
      <c r="B332" s="8"/>
      <c r="C332" s="8"/>
      <c r="D332" s="8"/>
      <c r="E332" s="9" t="s">
        <v>21</v>
      </c>
      <c r="F332" s="8"/>
      <c r="G332" s="8"/>
      <c r="H332" s="8"/>
      <c r="I332" s="8"/>
      <c r="J332" s="8"/>
      <c r="K332" s="12"/>
      <c r="M332" s="8"/>
      <c r="N332" s="8"/>
      <c r="O332" s="8"/>
      <c r="P332" s="8"/>
      <c r="Q332" s="8"/>
      <c r="R332" s="8"/>
    </row>
    <row r="333" spans="1:18" ht="35.1" customHeight="1" x14ac:dyDescent="0.25">
      <c r="A333" s="27"/>
      <c r="B333" s="40"/>
      <c r="C333" s="10">
        <v>643600</v>
      </c>
      <c r="D333" s="11" t="s">
        <v>869</v>
      </c>
      <c r="E333" s="10" t="s">
        <v>856</v>
      </c>
      <c r="F333" s="11" t="s">
        <v>24</v>
      </c>
      <c r="G333" s="11" t="s">
        <v>181</v>
      </c>
      <c r="H333" s="11" t="s">
        <v>51</v>
      </c>
      <c r="I333" s="11" t="s">
        <v>857</v>
      </c>
      <c r="J333" s="11" t="s">
        <v>693</v>
      </c>
      <c r="K333" s="12">
        <v>94.83</v>
      </c>
      <c r="L333" s="18">
        <f>K333*(1-L3%)</f>
        <v>94.83</v>
      </c>
      <c r="M333" s="10">
        <v>0</v>
      </c>
      <c r="N333" s="12">
        <f t="shared" ref="N333:N338" si="63">M333*L333</f>
        <v>0</v>
      </c>
      <c r="O333" s="13">
        <f t="shared" ref="O333:O338" si="64">M333*Q333</f>
        <v>0</v>
      </c>
      <c r="P333" s="13">
        <f t="shared" ref="P333:P338" si="65">M333*R333</f>
        <v>0</v>
      </c>
      <c r="Q333" s="13">
        <v>4.2000000000000003E-2</v>
      </c>
      <c r="R333" s="13">
        <v>2.0799999999999999E-4</v>
      </c>
    </row>
    <row r="334" spans="1:18" ht="35.1" customHeight="1" x14ac:dyDescent="0.25">
      <c r="A334" s="27"/>
      <c r="B334" s="41"/>
      <c r="C334" s="10">
        <v>643500</v>
      </c>
      <c r="D334" s="11" t="s">
        <v>870</v>
      </c>
      <c r="E334" s="10" t="s">
        <v>859</v>
      </c>
      <c r="F334" s="11" t="s">
        <v>24</v>
      </c>
      <c r="G334" s="11" t="s">
        <v>25</v>
      </c>
      <c r="H334" s="11" t="s">
        <v>51</v>
      </c>
      <c r="I334" s="11" t="s">
        <v>69</v>
      </c>
      <c r="J334" s="11" t="s">
        <v>693</v>
      </c>
      <c r="K334" s="12">
        <v>94.83</v>
      </c>
      <c r="L334" s="18">
        <f>K334*(1-L3%)</f>
        <v>94.83</v>
      </c>
      <c r="M334" s="10">
        <v>0</v>
      </c>
      <c r="N334" s="12">
        <f t="shared" si="63"/>
        <v>0</v>
      </c>
      <c r="O334" s="13">
        <f t="shared" si="64"/>
        <v>0</v>
      </c>
      <c r="P334" s="13">
        <f t="shared" si="65"/>
        <v>0</v>
      </c>
      <c r="Q334" s="13">
        <v>4.3999999999999997E-2</v>
      </c>
      <c r="R334" s="13">
        <v>1.66E-4</v>
      </c>
    </row>
    <row r="335" spans="1:18" ht="35.1" customHeight="1" x14ac:dyDescent="0.25">
      <c r="A335" s="27"/>
      <c r="B335" s="41"/>
      <c r="C335" s="10">
        <v>643400</v>
      </c>
      <c r="D335" s="11" t="s">
        <v>871</v>
      </c>
      <c r="E335" s="10" t="s">
        <v>862</v>
      </c>
      <c r="F335" s="11" t="s">
        <v>24</v>
      </c>
      <c r="G335" s="11" t="s">
        <v>81</v>
      </c>
      <c r="H335" s="11" t="s">
        <v>51</v>
      </c>
      <c r="I335" s="11" t="s">
        <v>27</v>
      </c>
      <c r="J335" s="11" t="s">
        <v>693</v>
      </c>
      <c r="K335" s="12">
        <v>94.83</v>
      </c>
      <c r="L335" s="18">
        <f>K335*(1-L3%)</f>
        <v>94.83</v>
      </c>
      <c r="M335" s="10">
        <v>0</v>
      </c>
      <c r="N335" s="12">
        <f t="shared" si="63"/>
        <v>0</v>
      </c>
      <c r="O335" s="13">
        <f t="shared" si="64"/>
        <v>0</v>
      </c>
      <c r="P335" s="13">
        <f t="shared" si="65"/>
        <v>0</v>
      </c>
      <c r="Q335" s="13">
        <v>4.3999999999999997E-2</v>
      </c>
      <c r="R335" s="13">
        <v>1.66E-4</v>
      </c>
    </row>
    <row r="336" spans="1:18" ht="35.1" customHeight="1" x14ac:dyDescent="0.25">
      <c r="A336" s="27"/>
      <c r="B336" s="41"/>
      <c r="C336" s="10">
        <v>636300</v>
      </c>
      <c r="D336" s="11" t="s">
        <v>872</v>
      </c>
      <c r="E336" s="10" t="s">
        <v>864</v>
      </c>
      <c r="F336" s="11" t="s">
        <v>24</v>
      </c>
      <c r="G336" s="11" t="s">
        <v>181</v>
      </c>
      <c r="H336" s="11" t="s">
        <v>74</v>
      </c>
      <c r="I336" s="11" t="s">
        <v>218</v>
      </c>
      <c r="J336" s="11" t="s">
        <v>693</v>
      </c>
      <c r="K336" s="12">
        <v>111.5</v>
      </c>
      <c r="L336" s="18">
        <f>K336*(1-L3%)</f>
        <v>111.5</v>
      </c>
      <c r="M336" s="10">
        <v>0</v>
      </c>
      <c r="N336" s="12">
        <f t="shared" si="63"/>
        <v>0</v>
      </c>
      <c r="O336" s="13">
        <f t="shared" si="64"/>
        <v>0</v>
      </c>
      <c r="P336" s="13">
        <f t="shared" si="65"/>
        <v>0</v>
      </c>
      <c r="Q336" s="13">
        <v>6.5000000000000002E-2</v>
      </c>
      <c r="R336" s="13">
        <v>2.7700000000000001E-4</v>
      </c>
    </row>
    <row r="337" spans="1:18" ht="35.1" customHeight="1" x14ac:dyDescent="0.25">
      <c r="A337" s="27"/>
      <c r="B337" s="41"/>
      <c r="C337" s="10">
        <v>636200</v>
      </c>
      <c r="D337" s="11" t="s">
        <v>873</v>
      </c>
      <c r="E337" s="10" t="s">
        <v>866</v>
      </c>
      <c r="F337" s="11" t="s">
        <v>24</v>
      </c>
      <c r="G337" s="11" t="s">
        <v>25</v>
      </c>
      <c r="H337" s="11" t="s">
        <v>74</v>
      </c>
      <c r="I337" s="11" t="s">
        <v>874</v>
      </c>
      <c r="J337" s="11" t="s">
        <v>693</v>
      </c>
      <c r="K337" s="12">
        <v>111.5</v>
      </c>
      <c r="L337" s="18">
        <f>K337*(1-L3%)</f>
        <v>111.5</v>
      </c>
      <c r="M337" s="10">
        <v>0</v>
      </c>
      <c r="N337" s="12">
        <f t="shared" si="63"/>
        <v>0</v>
      </c>
      <c r="O337" s="13">
        <f t="shared" si="64"/>
        <v>0</v>
      </c>
      <c r="P337" s="13">
        <f t="shared" si="65"/>
        <v>0</v>
      </c>
      <c r="Q337" s="13">
        <v>6.5000000000000002E-2</v>
      </c>
      <c r="R337" s="13">
        <v>2.7700000000000001E-4</v>
      </c>
    </row>
    <row r="338" spans="1:18" ht="35.1" customHeight="1" x14ac:dyDescent="0.25">
      <c r="A338" s="27"/>
      <c r="B338" s="42"/>
      <c r="C338" s="10">
        <v>636100</v>
      </c>
      <c r="D338" s="11" t="s">
        <v>875</v>
      </c>
      <c r="E338" s="10" t="s">
        <v>868</v>
      </c>
      <c r="F338" s="11" t="s">
        <v>24</v>
      </c>
      <c r="G338" s="11" t="s">
        <v>81</v>
      </c>
      <c r="H338" s="11" t="s">
        <v>74</v>
      </c>
      <c r="I338" s="11" t="s">
        <v>329</v>
      </c>
      <c r="J338" s="11" t="s">
        <v>693</v>
      </c>
      <c r="K338" s="12">
        <v>111.5</v>
      </c>
      <c r="L338" s="18">
        <f>K338*(1-L3%)</f>
        <v>111.5</v>
      </c>
      <c r="M338" s="10">
        <v>0</v>
      </c>
      <c r="N338" s="12">
        <f t="shared" si="63"/>
        <v>0</v>
      </c>
      <c r="O338" s="13">
        <f t="shared" si="64"/>
        <v>0</v>
      </c>
      <c r="P338" s="13">
        <f t="shared" si="65"/>
        <v>0</v>
      </c>
      <c r="Q338" s="13">
        <v>6.5000000000000002E-2</v>
      </c>
      <c r="R338" s="13">
        <v>2.7700000000000001E-4</v>
      </c>
    </row>
    <row r="339" spans="1:18" ht="18.75" x14ac:dyDescent="0.25">
      <c r="A339" s="27"/>
      <c r="B339" s="8"/>
      <c r="C339" s="8"/>
      <c r="D339" s="8"/>
      <c r="E339" s="9" t="s">
        <v>876</v>
      </c>
      <c r="F339" s="8"/>
      <c r="G339" s="8"/>
      <c r="H339" s="8"/>
      <c r="I339" s="8"/>
      <c r="J339" s="8"/>
      <c r="K339" s="12"/>
      <c r="M339" s="8"/>
      <c r="N339" s="8"/>
      <c r="O339" s="8"/>
      <c r="P339" s="8"/>
      <c r="Q339" s="8"/>
      <c r="R339" s="8"/>
    </row>
    <row r="340" spans="1:18" ht="35.1" customHeight="1" x14ac:dyDescent="0.25">
      <c r="A340" s="27"/>
      <c r="B340" s="36"/>
      <c r="C340" s="10">
        <v>636900</v>
      </c>
      <c r="D340" s="11" t="s">
        <v>877</v>
      </c>
      <c r="E340" s="10" t="s">
        <v>878</v>
      </c>
      <c r="F340" s="11" t="s">
        <v>33</v>
      </c>
      <c r="G340" s="11" t="s">
        <v>181</v>
      </c>
      <c r="H340" s="11" t="s">
        <v>117</v>
      </c>
      <c r="I340" s="11" t="s">
        <v>707</v>
      </c>
      <c r="J340" s="11" t="s">
        <v>601</v>
      </c>
      <c r="K340" s="12">
        <v>76.819999999999993</v>
      </c>
      <c r="L340" s="18">
        <f>K340*(1-L3%)</f>
        <v>76.819999999999993</v>
      </c>
      <c r="M340" s="10">
        <v>0</v>
      </c>
      <c r="N340" s="12">
        <f t="shared" ref="N340:N355" si="66">M340*L340</f>
        <v>0</v>
      </c>
      <c r="O340" s="13">
        <f t="shared" ref="O340:O355" si="67">M340*Q340</f>
        <v>0</v>
      </c>
      <c r="P340" s="13">
        <f t="shared" ref="P340:P355" si="68">M340*R340</f>
        <v>0</v>
      </c>
      <c r="Q340" s="13">
        <v>0.08</v>
      </c>
      <c r="R340" s="13">
        <v>5.5500000000000005E-4</v>
      </c>
    </row>
    <row r="341" spans="1:18" ht="35.1" customHeight="1" x14ac:dyDescent="0.25">
      <c r="A341" s="27"/>
      <c r="B341" s="36"/>
      <c r="C341" s="10">
        <v>636800</v>
      </c>
      <c r="D341" s="11" t="s">
        <v>879</v>
      </c>
      <c r="E341" s="10" t="s">
        <v>880</v>
      </c>
      <c r="F341" s="11" t="s">
        <v>33</v>
      </c>
      <c r="G341" s="11" t="s">
        <v>25</v>
      </c>
      <c r="H341" s="11" t="s">
        <v>117</v>
      </c>
      <c r="I341" s="11" t="s">
        <v>268</v>
      </c>
      <c r="J341" s="11" t="s">
        <v>601</v>
      </c>
      <c r="K341" s="12">
        <v>76.819999999999993</v>
      </c>
      <c r="L341" s="18">
        <f>K341*(1-L3%)</f>
        <v>76.819999999999993</v>
      </c>
      <c r="M341" s="10">
        <v>0</v>
      </c>
      <c r="N341" s="12">
        <f t="shared" si="66"/>
        <v>0</v>
      </c>
      <c r="O341" s="13">
        <f t="shared" si="67"/>
        <v>0</v>
      </c>
      <c r="P341" s="13">
        <f t="shared" si="68"/>
        <v>0</v>
      </c>
      <c r="Q341" s="13">
        <v>0.08</v>
      </c>
      <c r="R341" s="13">
        <v>5.5500000000000005E-4</v>
      </c>
    </row>
    <row r="342" spans="1:18" ht="35.1" customHeight="1" x14ac:dyDescent="0.25">
      <c r="A342" s="27"/>
      <c r="B342" s="36"/>
      <c r="C342" s="10">
        <v>636700</v>
      </c>
      <c r="D342" s="11" t="s">
        <v>881</v>
      </c>
      <c r="E342" s="10" t="s">
        <v>882</v>
      </c>
      <c r="F342" s="11" t="s">
        <v>33</v>
      </c>
      <c r="G342" s="11" t="s">
        <v>34</v>
      </c>
      <c r="H342" s="11" t="s">
        <v>117</v>
      </c>
      <c r="I342" s="11" t="s">
        <v>251</v>
      </c>
      <c r="J342" s="11" t="s">
        <v>601</v>
      </c>
      <c r="K342" s="12">
        <v>76.819999999999993</v>
      </c>
      <c r="L342" s="18">
        <f>K342*(1-L3%)</f>
        <v>76.819999999999993</v>
      </c>
      <c r="M342" s="10">
        <v>0</v>
      </c>
      <c r="N342" s="12">
        <f t="shared" si="66"/>
        <v>0</v>
      </c>
      <c r="O342" s="13">
        <f t="shared" si="67"/>
        <v>0</v>
      </c>
      <c r="P342" s="13">
        <f t="shared" si="68"/>
        <v>0</v>
      </c>
      <c r="Q342" s="13">
        <v>0.08</v>
      </c>
      <c r="R342" s="13">
        <v>5.5500000000000005E-4</v>
      </c>
    </row>
    <row r="343" spans="1:18" ht="35.1" customHeight="1" x14ac:dyDescent="0.25">
      <c r="A343" s="27"/>
      <c r="B343" s="36"/>
      <c r="C343" s="10">
        <v>637000</v>
      </c>
      <c r="D343" s="11" t="s">
        <v>883</v>
      </c>
      <c r="E343" s="10" t="s">
        <v>884</v>
      </c>
      <c r="F343" s="11" t="s">
        <v>33</v>
      </c>
      <c r="G343" s="11" t="s">
        <v>34</v>
      </c>
      <c r="H343" s="11" t="s">
        <v>35</v>
      </c>
      <c r="I343" s="11" t="s">
        <v>885</v>
      </c>
      <c r="J343" s="11" t="s">
        <v>601</v>
      </c>
      <c r="K343" s="12">
        <v>104.83</v>
      </c>
      <c r="L343" s="18">
        <f>K343*(1-L3%)</f>
        <v>104.83</v>
      </c>
      <c r="M343" s="10">
        <v>0</v>
      </c>
      <c r="N343" s="12">
        <f t="shared" si="66"/>
        <v>0</v>
      </c>
      <c r="O343" s="13">
        <f t="shared" si="67"/>
        <v>0</v>
      </c>
      <c r="P343" s="13">
        <f t="shared" si="68"/>
        <v>0</v>
      </c>
      <c r="Q343" s="13">
        <v>8.7999999999999995E-2</v>
      </c>
      <c r="R343" s="13">
        <v>5.5500000000000005E-4</v>
      </c>
    </row>
    <row r="344" spans="1:18" ht="35.1" customHeight="1" x14ac:dyDescent="0.25">
      <c r="A344" s="27"/>
      <c r="B344" s="36"/>
      <c r="C344" s="10">
        <v>637100</v>
      </c>
      <c r="D344" s="11" t="s">
        <v>886</v>
      </c>
      <c r="E344" s="10" t="s">
        <v>887</v>
      </c>
      <c r="F344" s="11" t="s">
        <v>33</v>
      </c>
      <c r="G344" s="11" t="s">
        <v>25</v>
      </c>
      <c r="H344" s="11" t="s">
        <v>35</v>
      </c>
      <c r="I344" s="11" t="s">
        <v>349</v>
      </c>
      <c r="J344" s="11" t="s">
        <v>601</v>
      </c>
      <c r="K344" s="12">
        <v>104.83</v>
      </c>
      <c r="L344" s="18">
        <f>K344*(1-L3%)</f>
        <v>104.83</v>
      </c>
      <c r="M344" s="10">
        <v>0</v>
      </c>
      <c r="N344" s="12">
        <f t="shared" si="66"/>
        <v>0</v>
      </c>
      <c r="O344" s="13">
        <f t="shared" si="67"/>
        <v>0</v>
      </c>
      <c r="P344" s="13">
        <f t="shared" si="68"/>
        <v>0</v>
      </c>
      <c r="Q344" s="13">
        <v>8.7999999999999995E-2</v>
      </c>
      <c r="R344" s="13">
        <v>5.5500000000000005E-4</v>
      </c>
    </row>
    <row r="345" spans="1:18" ht="35.1" customHeight="1" x14ac:dyDescent="0.25">
      <c r="A345" s="27"/>
      <c r="B345" s="36"/>
      <c r="C345" s="10">
        <v>637200</v>
      </c>
      <c r="D345" s="11" t="s">
        <v>888</v>
      </c>
      <c r="E345" s="10" t="s">
        <v>889</v>
      </c>
      <c r="F345" s="11" t="s">
        <v>33</v>
      </c>
      <c r="G345" s="11" t="s">
        <v>181</v>
      </c>
      <c r="H345" s="11" t="s">
        <v>35</v>
      </c>
      <c r="I345" s="11" t="s">
        <v>890</v>
      </c>
      <c r="J345" s="11" t="s">
        <v>601</v>
      </c>
      <c r="K345" s="12">
        <v>104.83</v>
      </c>
      <c r="L345" s="18">
        <f>K345*(1-L3%)</f>
        <v>104.83</v>
      </c>
      <c r="M345" s="10">
        <v>0</v>
      </c>
      <c r="N345" s="12">
        <f t="shared" si="66"/>
        <v>0</v>
      </c>
      <c r="O345" s="13">
        <f t="shared" si="67"/>
        <v>0</v>
      </c>
      <c r="P345" s="13">
        <f t="shared" si="68"/>
        <v>0</v>
      </c>
      <c r="Q345" s="13">
        <v>8.7999999999999995E-2</v>
      </c>
      <c r="R345" s="13">
        <v>5.5500000000000005E-4</v>
      </c>
    </row>
    <row r="346" spans="1:18" ht="35.1" customHeight="1" x14ac:dyDescent="0.25">
      <c r="A346" s="27"/>
      <c r="B346" s="36"/>
      <c r="C346" s="10">
        <v>637500</v>
      </c>
      <c r="D346" s="11" t="s">
        <v>891</v>
      </c>
      <c r="E346" s="10" t="s">
        <v>892</v>
      </c>
      <c r="F346" s="11" t="s">
        <v>33</v>
      </c>
      <c r="G346" s="11" t="s">
        <v>181</v>
      </c>
      <c r="H346" s="11" t="s">
        <v>893</v>
      </c>
      <c r="I346" s="11" t="s">
        <v>894</v>
      </c>
      <c r="J346" s="11" t="s">
        <v>601</v>
      </c>
      <c r="K346" s="12">
        <v>130</v>
      </c>
      <c r="L346" s="18">
        <f>K346*(1-L3%)</f>
        <v>130</v>
      </c>
      <c r="M346" s="10">
        <v>0</v>
      </c>
      <c r="N346" s="12">
        <f t="shared" si="66"/>
        <v>0</v>
      </c>
      <c r="O346" s="13">
        <f t="shared" si="67"/>
        <v>0</v>
      </c>
      <c r="P346" s="13">
        <f t="shared" si="68"/>
        <v>0</v>
      </c>
      <c r="Q346" s="13">
        <v>9.1999999999999998E-2</v>
      </c>
      <c r="R346" s="13">
        <v>5.5500000000000005E-4</v>
      </c>
    </row>
    <row r="347" spans="1:18" ht="35.1" customHeight="1" x14ac:dyDescent="0.25">
      <c r="A347" s="27"/>
      <c r="B347" s="36"/>
      <c r="C347" s="10">
        <v>637300</v>
      </c>
      <c r="D347" s="11" t="s">
        <v>895</v>
      </c>
      <c r="E347" s="10" t="s">
        <v>896</v>
      </c>
      <c r="F347" s="11" t="s">
        <v>33</v>
      </c>
      <c r="G347" s="11" t="s">
        <v>34</v>
      </c>
      <c r="H347" s="11" t="s">
        <v>893</v>
      </c>
      <c r="I347" s="11" t="s">
        <v>144</v>
      </c>
      <c r="J347" s="11" t="s">
        <v>601</v>
      </c>
      <c r="K347" s="12">
        <v>130</v>
      </c>
      <c r="L347" s="18">
        <f>K347*(1-L3%)</f>
        <v>130</v>
      </c>
      <c r="M347" s="10">
        <v>0</v>
      </c>
      <c r="N347" s="12">
        <f t="shared" si="66"/>
        <v>0</v>
      </c>
      <c r="O347" s="13">
        <f t="shared" si="67"/>
        <v>0</v>
      </c>
      <c r="P347" s="13">
        <f t="shared" si="68"/>
        <v>0</v>
      </c>
      <c r="Q347" s="13">
        <v>9.1999999999999998E-2</v>
      </c>
      <c r="R347" s="13">
        <v>5.5500000000000005E-4</v>
      </c>
    </row>
    <row r="348" spans="1:18" ht="35.1" customHeight="1" x14ac:dyDescent="0.25">
      <c r="A348" s="27"/>
      <c r="B348" s="36"/>
      <c r="C348" s="10">
        <v>637400</v>
      </c>
      <c r="D348" s="11" t="s">
        <v>897</v>
      </c>
      <c r="E348" s="10" t="s">
        <v>898</v>
      </c>
      <c r="F348" s="11" t="s">
        <v>33</v>
      </c>
      <c r="G348" s="11" t="s">
        <v>25</v>
      </c>
      <c r="H348" s="11" t="s">
        <v>893</v>
      </c>
      <c r="I348" s="11" t="s">
        <v>899</v>
      </c>
      <c r="J348" s="11" t="s">
        <v>601</v>
      </c>
      <c r="K348" s="12">
        <v>130</v>
      </c>
      <c r="L348" s="18">
        <f>K348*(1-L3%)</f>
        <v>130</v>
      </c>
      <c r="M348" s="10">
        <v>0</v>
      </c>
      <c r="N348" s="12">
        <f t="shared" si="66"/>
        <v>0</v>
      </c>
      <c r="O348" s="13">
        <f t="shared" si="67"/>
        <v>0</v>
      </c>
      <c r="P348" s="13">
        <f t="shared" si="68"/>
        <v>0</v>
      </c>
      <c r="Q348" s="13">
        <v>9.1999999999999998E-2</v>
      </c>
      <c r="R348" s="13">
        <v>5.5500000000000005E-4</v>
      </c>
    </row>
    <row r="349" spans="1:18" ht="35.1" customHeight="1" x14ac:dyDescent="0.25">
      <c r="A349" s="27"/>
      <c r="B349" s="36"/>
      <c r="C349" s="10">
        <v>690100</v>
      </c>
      <c r="D349" s="11" t="s">
        <v>900</v>
      </c>
      <c r="E349" s="10" t="s">
        <v>901</v>
      </c>
      <c r="F349" s="11" t="s">
        <v>248</v>
      </c>
      <c r="G349" s="11" t="s">
        <v>181</v>
      </c>
      <c r="H349" s="11" t="s">
        <v>143</v>
      </c>
      <c r="I349" s="11" t="s">
        <v>479</v>
      </c>
      <c r="J349" s="11" t="s">
        <v>601</v>
      </c>
      <c r="K349" s="12">
        <v>149.83000000000001</v>
      </c>
      <c r="L349" s="18">
        <f>K349*(1-L3%)</f>
        <v>149.83000000000001</v>
      </c>
      <c r="M349" s="10">
        <v>0</v>
      </c>
      <c r="N349" s="12">
        <f t="shared" si="66"/>
        <v>0</v>
      </c>
      <c r="O349" s="13">
        <f t="shared" si="67"/>
        <v>0</v>
      </c>
      <c r="P349" s="13">
        <f t="shared" si="68"/>
        <v>0</v>
      </c>
      <c r="Q349" s="13">
        <v>0.10199999999999999</v>
      </c>
      <c r="R349" s="13">
        <v>5.4000000000000001E-4</v>
      </c>
    </row>
    <row r="350" spans="1:18" ht="35.1" customHeight="1" x14ac:dyDescent="0.25">
      <c r="A350" s="27"/>
      <c r="B350" s="36"/>
      <c r="C350" s="10">
        <v>690000</v>
      </c>
      <c r="D350" s="11" t="s">
        <v>902</v>
      </c>
      <c r="E350" s="10" t="s">
        <v>903</v>
      </c>
      <c r="F350" s="11" t="s">
        <v>248</v>
      </c>
      <c r="G350" s="11" t="s">
        <v>25</v>
      </c>
      <c r="H350" s="11" t="s">
        <v>143</v>
      </c>
      <c r="I350" s="11" t="s">
        <v>904</v>
      </c>
      <c r="J350" s="11" t="s">
        <v>601</v>
      </c>
      <c r="K350" s="12">
        <v>149.83000000000001</v>
      </c>
      <c r="L350" s="18">
        <f>K350*(1-L3%)</f>
        <v>149.83000000000001</v>
      </c>
      <c r="M350" s="10">
        <v>0</v>
      </c>
      <c r="N350" s="12">
        <f t="shared" si="66"/>
        <v>0</v>
      </c>
      <c r="O350" s="13">
        <f t="shared" si="67"/>
        <v>0</v>
      </c>
      <c r="P350" s="13">
        <f t="shared" si="68"/>
        <v>0</v>
      </c>
      <c r="Q350" s="13">
        <v>9.8000000000000004E-2</v>
      </c>
      <c r="R350" s="13">
        <v>5.4000000000000001E-4</v>
      </c>
    </row>
    <row r="351" spans="1:18" ht="35.1" customHeight="1" x14ac:dyDescent="0.25">
      <c r="A351" s="27"/>
      <c r="B351" s="36"/>
      <c r="C351" s="10">
        <v>690200</v>
      </c>
      <c r="D351" s="11" t="s">
        <v>905</v>
      </c>
      <c r="E351" s="10" t="s">
        <v>906</v>
      </c>
      <c r="F351" s="11" t="s">
        <v>248</v>
      </c>
      <c r="G351" s="11" t="s">
        <v>25</v>
      </c>
      <c r="H351" s="11" t="s">
        <v>907</v>
      </c>
      <c r="I351" s="11" t="s">
        <v>908</v>
      </c>
      <c r="J351" s="11" t="s">
        <v>601</v>
      </c>
      <c r="K351" s="12">
        <v>183.17</v>
      </c>
      <c r="L351" s="18">
        <f>K351*(1-L3%)</f>
        <v>183.17</v>
      </c>
      <c r="M351" s="10">
        <v>0</v>
      </c>
      <c r="N351" s="12">
        <f t="shared" si="66"/>
        <v>0</v>
      </c>
      <c r="O351" s="13">
        <f t="shared" si="67"/>
        <v>0</v>
      </c>
      <c r="P351" s="13">
        <f t="shared" si="68"/>
        <v>0</v>
      </c>
      <c r="Q351" s="13">
        <v>0.13600000000000001</v>
      </c>
      <c r="R351" s="13">
        <v>8.8999999999999995E-4</v>
      </c>
    </row>
    <row r="352" spans="1:18" ht="35.1" customHeight="1" x14ac:dyDescent="0.25">
      <c r="A352" s="27"/>
      <c r="B352" s="36"/>
      <c r="C352" s="10">
        <v>690300</v>
      </c>
      <c r="D352" s="11" t="s">
        <v>909</v>
      </c>
      <c r="E352" s="10" t="s">
        <v>910</v>
      </c>
      <c r="F352" s="11" t="s">
        <v>248</v>
      </c>
      <c r="G352" s="11" t="s">
        <v>181</v>
      </c>
      <c r="H352" s="11" t="s">
        <v>907</v>
      </c>
      <c r="I352" s="11" t="s">
        <v>911</v>
      </c>
      <c r="J352" s="11" t="s">
        <v>601</v>
      </c>
      <c r="K352" s="12">
        <v>183.17</v>
      </c>
      <c r="L352" s="18">
        <f>K352*(1-L3%)</f>
        <v>183.17</v>
      </c>
      <c r="M352" s="10">
        <v>0</v>
      </c>
      <c r="N352" s="12">
        <f t="shared" si="66"/>
        <v>0</v>
      </c>
      <c r="O352" s="13">
        <f t="shared" si="67"/>
        <v>0</v>
      </c>
      <c r="P352" s="13">
        <f t="shared" si="68"/>
        <v>0</v>
      </c>
      <c r="Q352" s="13">
        <v>0.13600000000000001</v>
      </c>
      <c r="R352" s="13">
        <v>8.8999999999999995E-4</v>
      </c>
    </row>
    <row r="353" spans="1:18" ht="35.1" customHeight="1" x14ac:dyDescent="0.25">
      <c r="A353" s="27"/>
      <c r="B353" s="36"/>
      <c r="C353" s="10">
        <v>636400</v>
      </c>
      <c r="D353" s="11" t="s">
        <v>912</v>
      </c>
      <c r="E353" s="10" t="s">
        <v>913</v>
      </c>
      <c r="F353" s="11" t="s">
        <v>33</v>
      </c>
      <c r="G353" s="11" t="s">
        <v>34</v>
      </c>
      <c r="H353" s="11" t="s">
        <v>131</v>
      </c>
      <c r="I353" s="11" t="s">
        <v>621</v>
      </c>
      <c r="J353" s="11" t="s">
        <v>601</v>
      </c>
      <c r="K353" s="12"/>
      <c r="L353" s="18">
        <f>K353*(1-L3%)</f>
        <v>0</v>
      </c>
      <c r="M353" s="10">
        <v>0</v>
      </c>
      <c r="N353" s="12">
        <f t="shared" si="66"/>
        <v>0</v>
      </c>
      <c r="O353" s="13">
        <f t="shared" si="67"/>
        <v>0</v>
      </c>
      <c r="P353" s="13">
        <f t="shared" si="68"/>
        <v>0</v>
      </c>
      <c r="Q353" s="13">
        <v>7.3999999999999996E-2</v>
      </c>
      <c r="R353" s="13">
        <v>5.8E-4</v>
      </c>
    </row>
    <row r="354" spans="1:18" ht="35.1" customHeight="1" x14ac:dyDescent="0.25">
      <c r="A354" s="27"/>
      <c r="B354" s="36"/>
      <c r="C354" s="10">
        <v>636500</v>
      </c>
      <c r="D354" s="11" t="s">
        <v>914</v>
      </c>
      <c r="E354" s="10" t="s">
        <v>915</v>
      </c>
      <c r="F354" s="11" t="s">
        <v>33</v>
      </c>
      <c r="G354" s="11" t="s">
        <v>25</v>
      </c>
      <c r="H354" s="11" t="s">
        <v>131</v>
      </c>
      <c r="I354" s="11" t="s">
        <v>511</v>
      </c>
      <c r="J354" s="11" t="s">
        <v>601</v>
      </c>
      <c r="K354" s="12"/>
      <c r="L354" s="18">
        <f>K354*(1-L3%)</f>
        <v>0</v>
      </c>
      <c r="M354" s="10">
        <v>0</v>
      </c>
      <c r="N354" s="12">
        <f t="shared" si="66"/>
        <v>0</v>
      </c>
      <c r="O354" s="13">
        <f t="shared" si="67"/>
        <v>0</v>
      </c>
      <c r="P354" s="13">
        <f t="shared" si="68"/>
        <v>0</v>
      </c>
      <c r="Q354" s="13">
        <v>7.3999999999999996E-2</v>
      </c>
      <c r="R354" s="13">
        <v>5.8E-4</v>
      </c>
    </row>
    <row r="355" spans="1:18" ht="35.1" customHeight="1" x14ac:dyDescent="0.25">
      <c r="A355" s="27"/>
      <c r="B355" s="36"/>
      <c r="C355" s="10">
        <v>636600</v>
      </c>
      <c r="D355" s="11" t="s">
        <v>916</v>
      </c>
      <c r="E355" s="10" t="s">
        <v>917</v>
      </c>
      <c r="F355" s="11" t="s">
        <v>33</v>
      </c>
      <c r="G355" s="11" t="s">
        <v>181</v>
      </c>
      <c r="H355" s="11" t="s">
        <v>131</v>
      </c>
      <c r="I355" s="11" t="s">
        <v>357</v>
      </c>
      <c r="J355" s="11" t="s">
        <v>601</v>
      </c>
      <c r="K355" s="12"/>
      <c r="L355" s="18">
        <f>K355*(1-L3%)</f>
        <v>0</v>
      </c>
      <c r="M355" s="10">
        <v>0</v>
      </c>
      <c r="N355" s="12">
        <f t="shared" si="66"/>
        <v>0</v>
      </c>
      <c r="O355" s="13">
        <f t="shared" si="67"/>
        <v>0</v>
      </c>
      <c r="P355" s="13">
        <f t="shared" si="68"/>
        <v>0</v>
      </c>
      <c r="Q355" s="13">
        <v>7.3999999999999996E-2</v>
      </c>
      <c r="R355" s="13">
        <v>5.8E-4</v>
      </c>
    </row>
    <row r="356" spans="1:18" ht="18.75" x14ac:dyDescent="0.25">
      <c r="A356" s="27"/>
      <c r="B356" s="6"/>
      <c r="C356" s="6"/>
      <c r="D356" s="6"/>
      <c r="E356" s="7" t="s">
        <v>918</v>
      </c>
      <c r="F356" s="6"/>
      <c r="G356" s="6"/>
      <c r="H356" s="6"/>
      <c r="I356" s="6"/>
      <c r="J356" s="6"/>
      <c r="K356" s="12"/>
      <c r="M356" s="6"/>
      <c r="N356" s="6"/>
      <c r="O356" s="6"/>
      <c r="P356" s="6"/>
      <c r="Q356" s="6"/>
      <c r="R356" s="6"/>
    </row>
    <row r="357" spans="1:18" ht="18.75" x14ac:dyDescent="0.25">
      <c r="A357" s="27"/>
      <c r="B357" s="8"/>
      <c r="C357" s="8"/>
      <c r="D357" s="8"/>
      <c r="E357" s="9" t="s">
        <v>919</v>
      </c>
      <c r="F357" s="8"/>
      <c r="G357" s="8"/>
      <c r="H357" s="8"/>
      <c r="I357" s="8"/>
      <c r="J357" s="8"/>
      <c r="K357" s="12"/>
      <c r="M357" s="8"/>
      <c r="N357" s="8"/>
      <c r="O357" s="8"/>
      <c r="P357" s="8"/>
      <c r="Q357" s="8"/>
      <c r="R357" s="8"/>
    </row>
    <row r="358" spans="1:18" ht="35.1" customHeight="1" x14ac:dyDescent="0.25">
      <c r="A358" s="27"/>
      <c r="B358" s="40"/>
      <c r="C358" s="10">
        <v>682600</v>
      </c>
      <c r="D358" s="11" t="s">
        <v>920</v>
      </c>
      <c r="E358" s="10" t="s">
        <v>921</v>
      </c>
      <c r="F358" s="11" t="s">
        <v>922</v>
      </c>
      <c r="G358" s="11" t="s">
        <v>28</v>
      </c>
      <c r="H358" s="11" t="s">
        <v>28</v>
      </c>
      <c r="I358" s="11" t="s">
        <v>28</v>
      </c>
      <c r="J358" s="11" t="s">
        <v>28</v>
      </c>
      <c r="K358" s="12">
        <v>86.5</v>
      </c>
      <c r="L358" s="18">
        <f>K358*(1-L3%)</f>
        <v>86.5</v>
      </c>
      <c r="M358" s="10">
        <v>0</v>
      </c>
      <c r="N358" s="12">
        <f t="shared" ref="N358:N364" si="69">M358*L358</f>
        <v>0</v>
      </c>
      <c r="O358" s="13">
        <f t="shared" ref="O358:O364" si="70">M358*Q358</f>
        <v>0</v>
      </c>
      <c r="P358" s="13">
        <f t="shared" ref="P358:P364" si="71">M358*R358</f>
        <v>0</v>
      </c>
      <c r="Q358" s="13">
        <v>2.8000000000000001E-2</v>
      </c>
      <c r="R358" s="13">
        <v>1.2899999999999999E-4</v>
      </c>
    </row>
    <row r="359" spans="1:18" ht="35.1" customHeight="1" x14ac:dyDescent="0.25">
      <c r="A359" s="27"/>
      <c r="B359" s="41"/>
      <c r="C359" s="10">
        <v>660005</v>
      </c>
      <c r="D359" s="11" t="s">
        <v>923</v>
      </c>
      <c r="E359" s="10" t="s">
        <v>924</v>
      </c>
      <c r="F359" s="11" t="s">
        <v>228</v>
      </c>
      <c r="G359" s="11" t="s">
        <v>159</v>
      </c>
      <c r="H359" s="11" t="s">
        <v>925</v>
      </c>
      <c r="I359" s="11" t="s">
        <v>926</v>
      </c>
      <c r="J359" s="11" t="s">
        <v>601</v>
      </c>
      <c r="K359" s="12">
        <v>333.17</v>
      </c>
      <c r="L359" s="18">
        <f>K359*(1-L3%)</f>
        <v>333.17</v>
      </c>
      <c r="M359" s="10">
        <v>0</v>
      </c>
      <c r="N359" s="12">
        <f t="shared" si="69"/>
        <v>0</v>
      </c>
      <c r="O359" s="13">
        <f t="shared" si="70"/>
        <v>0</v>
      </c>
      <c r="P359" s="13">
        <f t="shared" si="71"/>
        <v>0</v>
      </c>
      <c r="Q359" s="13">
        <v>0.28999999999999998</v>
      </c>
      <c r="R359" s="13">
        <v>2.578E-3</v>
      </c>
    </row>
    <row r="360" spans="1:18" ht="35.1" customHeight="1" x14ac:dyDescent="0.25">
      <c r="A360" s="27"/>
      <c r="B360" s="41"/>
      <c r="C360" s="10">
        <v>660001</v>
      </c>
      <c r="D360" s="11" t="s">
        <v>927</v>
      </c>
      <c r="E360" s="10" t="s">
        <v>928</v>
      </c>
      <c r="F360" s="11" t="s">
        <v>228</v>
      </c>
      <c r="G360" s="11" t="s">
        <v>181</v>
      </c>
      <c r="H360" s="11" t="s">
        <v>925</v>
      </c>
      <c r="I360" s="11" t="s">
        <v>929</v>
      </c>
      <c r="J360" s="11" t="s">
        <v>601</v>
      </c>
      <c r="K360" s="12">
        <v>333.17</v>
      </c>
      <c r="L360" s="18">
        <f>K360*(1-L3%)</f>
        <v>333.17</v>
      </c>
      <c r="M360" s="10">
        <v>0</v>
      </c>
      <c r="N360" s="12">
        <f t="shared" si="69"/>
        <v>0</v>
      </c>
      <c r="O360" s="13">
        <f t="shared" si="70"/>
        <v>0</v>
      </c>
      <c r="P360" s="13">
        <f t="shared" si="71"/>
        <v>0</v>
      </c>
      <c r="Q360" s="13">
        <v>0.28999999999999998</v>
      </c>
      <c r="R360" s="13">
        <v>2.578E-3</v>
      </c>
    </row>
    <row r="361" spans="1:18" ht="35.1" customHeight="1" x14ac:dyDescent="0.25">
      <c r="A361" s="27"/>
      <c r="B361" s="41"/>
      <c r="C361" s="10">
        <v>660006</v>
      </c>
      <c r="D361" s="11" t="s">
        <v>930</v>
      </c>
      <c r="E361" s="10" t="s">
        <v>931</v>
      </c>
      <c r="F361" s="11" t="s">
        <v>228</v>
      </c>
      <c r="G361" s="11" t="s">
        <v>159</v>
      </c>
      <c r="H361" s="11" t="s">
        <v>932</v>
      </c>
      <c r="I361" s="11" t="s">
        <v>933</v>
      </c>
      <c r="J361" s="11" t="s">
        <v>601</v>
      </c>
      <c r="K361" s="12">
        <v>448.17</v>
      </c>
      <c r="L361" s="18">
        <f>K361*(1-L3%)</f>
        <v>448.17</v>
      </c>
      <c r="M361" s="10">
        <v>0</v>
      </c>
      <c r="N361" s="12">
        <f t="shared" si="69"/>
        <v>0</v>
      </c>
      <c r="O361" s="13">
        <f t="shared" si="70"/>
        <v>0</v>
      </c>
      <c r="P361" s="13">
        <f t="shared" si="71"/>
        <v>0</v>
      </c>
      <c r="Q361" s="13">
        <v>0.41699999999999998</v>
      </c>
      <c r="R361" s="13">
        <v>4.0090000000000004E-3</v>
      </c>
    </row>
    <row r="362" spans="1:18" ht="35.1" customHeight="1" x14ac:dyDescent="0.25">
      <c r="A362" s="27"/>
      <c r="B362" s="41"/>
      <c r="C362" s="10">
        <v>660002</v>
      </c>
      <c r="D362" s="11" t="s">
        <v>934</v>
      </c>
      <c r="E362" s="10" t="s">
        <v>935</v>
      </c>
      <c r="F362" s="11" t="s">
        <v>228</v>
      </c>
      <c r="G362" s="11" t="s">
        <v>181</v>
      </c>
      <c r="H362" s="11" t="s">
        <v>932</v>
      </c>
      <c r="I362" s="11" t="s">
        <v>161</v>
      </c>
      <c r="J362" s="11" t="s">
        <v>601</v>
      </c>
      <c r="K362" s="12">
        <v>448.17</v>
      </c>
      <c r="L362" s="18">
        <f>K362*(1-L3%)</f>
        <v>448.17</v>
      </c>
      <c r="M362" s="10">
        <v>0</v>
      </c>
      <c r="N362" s="12">
        <f t="shared" si="69"/>
        <v>0</v>
      </c>
      <c r="O362" s="13">
        <f t="shared" si="70"/>
        <v>0</v>
      </c>
      <c r="P362" s="13">
        <f t="shared" si="71"/>
        <v>0</v>
      </c>
      <c r="Q362" s="13">
        <v>0.41699999999999998</v>
      </c>
      <c r="R362" s="13">
        <v>4.0090000000000004E-3</v>
      </c>
    </row>
    <row r="363" spans="1:18" ht="35.1" customHeight="1" x14ac:dyDescent="0.25">
      <c r="A363" s="27"/>
      <c r="B363" s="41"/>
      <c r="C363" s="10">
        <v>660003</v>
      </c>
      <c r="D363" s="11" t="s">
        <v>936</v>
      </c>
      <c r="E363" s="10" t="s">
        <v>937</v>
      </c>
      <c r="F363" s="11" t="s">
        <v>228</v>
      </c>
      <c r="G363" s="11" t="s">
        <v>181</v>
      </c>
      <c r="H363" s="11" t="s">
        <v>145</v>
      </c>
      <c r="I363" s="11" t="s">
        <v>938</v>
      </c>
      <c r="J363" s="11" t="s">
        <v>601</v>
      </c>
      <c r="K363" s="12">
        <v>633.16999999999996</v>
      </c>
      <c r="L363" s="18">
        <f>K363*(1-L3%)</f>
        <v>633.16999999999996</v>
      </c>
      <c r="M363" s="10">
        <v>0</v>
      </c>
      <c r="N363" s="12">
        <f t="shared" si="69"/>
        <v>0</v>
      </c>
      <c r="O363" s="13">
        <f t="shared" si="70"/>
        <v>0</v>
      </c>
      <c r="P363" s="13">
        <f t="shared" si="71"/>
        <v>0</v>
      </c>
      <c r="Q363" s="13">
        <v>0.6</v>
      </c>
      <c r="R363" s="13">
        <v>6.2570000000000004E-3</v>
      </c>
    </row>
    <row r="364" spans="1:18" ht="35.1" customHeight="1" x14ac:dyDescent="0.25">
      <c r="A364" s="27"/>
      <c r="B364" s="42"/>
      <c r="C364" s="10">
        <v>660008</v>
      </c>
      <c r="D364" s="11" t="s">
        <v>939</v>
      </c>
      <c r="E364" s="10" t="s">
        <v>940</v>
      </c>
      <c r="F364" s="11" t="s">
        <v>248</v>
      </c>
      <c r="G364" s="11" t="s">
        <v>181</v>
      </c>
      <c r="H364" s="11" t="s">
        <v>941</v>
      </c>
      <c r="I364" s="11" t="s">
        <v>942</v>
      </c>
      <c r="J364" s="11" t="s">
        <v>601</v>
      </c>
      <c r="K364" s="12">
        <v>971.5</v>
      </c>
      <c r="L364" s="18">
        <f>K364*(1-L3%)</f>
        <v>971.5</v>
      </c>
      <c r="M364" s="10">
        <v>0</v>
      </c>
      <c r="N364" s="12">
        <f t="shared" si="69"/>
        <v>0</v>
      </c>
      <c r="O364" s="13">
        <f t="shared" si="70"/>
        <v>0</v>
      </c>
      <c r="P364" s="13">
        <f t="shared" si="71"/>
        <v>0</v>
      </c>
      <c r="Q364" s="13">
        <v>0.751</v>
      </c>
      <c r="R364" s="13">
        <v>8.5810000000000001E-3</v>
      </c>
    </row>
    <row r="365" spans="1:18" ht="18.75" x14ac:dyDescent="0.25">
      <c r="A365" s="27"/>
      <c r="B365" s="6"/>
      <c r="C365" s="6"/>
      <c r="D365" s="6"/>
      <c r="E365" s="7" t="s">
        <v>919</v>
      </c>
      <c r="F365" s="6"/>
      <c r="G365" s="6"/>
      <c r="H365" s="6"/>
      <c r="I365" s="6"/>
      <c r="J365" s="6"/>
      <c r="K365" s="12"/>
      <c r="M365" s="6"/>
      <c r="N365" s="6"/>
      <c r="O365" s="6"/>
      <c r="P365" s="6"/>
      <c r="Q365" s="6"/>
      <c r="R365" s="6"/>
    </row>
    <row r="366" spans="1:18" ht="18.75" x14ac:dyDescent="0.25">
      <c r="A366" s="27"/>
      <c r="B366" s="8"/>
      <c r="C366" s="8"/>
      <c r="D366" s="8"/>
      <c r="E366" s="9" t="s">
        <v>943</v>
      </c>
      <c r="F366" s="8"/>
      <c r="G366" s="8"/>
      <c r="H366" s="8"/>
      <c r="I366" s="8"/>
      <c r="J366" s="8"/>
      <c r="K366" s="12"/>
      <c r="M366" s="8"/>
      <c r="N366" s="8"/>
      <c r="O366" s="8"/>
      <c r="P366" s="8"/>
      <c r="Q366" s="8"/>
      <c r="R366" s="8"/>
    </row>
    <row r="367" spans="1:18" ht="39.950000000000003" customHeight="1" x14ac:dyDescent="0.25">
      <c r="A367" s="31" t="s">
        <v>282</v>
      </c>
      <c r="B367" s="36"/>
      <c r="C367" s="10">
        <v>694300</v>
      </c>
      <c r="D367" s="11" t="s">
        <v>944</v>
      </c>
      <c r="E367" s="10" t="s">
        <v>945</v>
      </c>
      <c r="F367" s="11" t="s">
        <v>228</v>
      </c>
      <c r="G367" s="11" t="s">
        <v>181</v>
      </c>
      <c r="H367" s="11" t="s">
        <v>56</v>
      </c>
      <c r="I367" s="11" t="s">
        <v>946</v>
      </c>
      <c r="J367" s="11" t="s">
        <v>947</v>
      </c>
      <c r="K367" s="12">
        <v>1998.33</v>
      </c>
      <c r="L367" s="18">
        <f>K367*(1-L3%)</f>
        <v>1998.33</v>
      </c>
      <c r="M367" s="10">
        <v>0</v>
      </c>
      <c r="N367" s="12">
        <f>M367*L367</f>
        <v>0</v>
      </c>
      <c r="O367" s="13">
        <f>M367*Q367</f>
        <v>0</v>
      </c>
      <c r="P367" s="13">
        <f>M367*R367</f>
        <v>0</v>
      </c>
      <c r="Q367" s="13">
        <v>0</v>
      </c>
      <c r="R367" s="13">
        <v>0</v>
      </c>
    </row>
    <row r="368" spans="1:18" ht="39.950000000000003" customHeight="1" x14ac:dyDescent="0.25">
      <c r="A368" s="31" t="s">
        <v>282</v>
      </c>
      <c r="B368" s="36"/>
      <c r="C368" s="10">
        <v>694400</v>
      </c>
      <c r="D368" s="11" t="s">
        <v>948</v>
      </c>
      <c r="E368" s="10" t="s">
        <v>949</v>
      </c>
      <c r="F368" s="11" t="s">
        <v>228</v>
      </c>
      <c r="G368" s="11" t="s">
        <v>181</v>
      </c>
      <c r="H368" s="11" t="s">
        <v>126</v>
      </c>
      <c r="I368" s="11" t="s">
        <v>950</v>
      </c>
      <c r="J368" s="11" t="s">
        <v>947</v>
      </c>
      <c r="K368" s="12">
        <v>2796.5</v>
      </c>
      <c r="L368" s="18">
        <f>K368*(1-L3%)</f>
        <v>2796.5</v>
      </c>
      <c r="M368" s="10">
        <v>0</v>
      </c>
      <c r="N368" s="12">
        <f>M368*L368</f>
        <v>0</v>
      </c>
      <c r="O368" s="13">
        <f>M368*Q368</f>
        <v>0</v>
      </c>
      <c r="P368" s="13">
        <f>M368*R368</f>
        <v>0</v>
      </c>
      <c r="Q368" s="13">
        <v>0</v>
      </c>
      <c r="R368" s="13">
        <v>0</v>
      </c>
    </row>
    <row r="369" spans="1:18" ht="39.950000000000003" customHeight="1" x14ac:dyDescent="0.25">
      <c r="A369" s="31" t="s">
        <v>282</v>
      </c>
      <c r="B369" s="36"/>
      <c r="C369" s="10">
        <v>694500</v>
      </c>
      <c r="D369" s="11" t="s">
        <v>951</v>
      </c>
      <c r="E369" s="10" t="s">
        <v>952</v>
      </c>
      <c r="F369" s="11" t="s">
        <v>228</v>
      </c>
      <c r="G369" s="11" t="s">
        <v>181</v>
      </c>
      <c r="H369" s="11" t="s">
        <v>953</v>
      </c>
      <c r="I369" s="11" t="s">
        <v>954</v>
      </c>
      <c r="J369" s="11" t="s">
        <v>947</v>
      </c>
      <c r="K369" s="12">
        <v>3299.83</v>
      </c>
      <c r="L369" s="18">
        <f>K369*(1-L3%)</f>
        <v>3299.83</v>
      </c>
      <c r="M369" s="10">
        <v>0</v>
      </c>
      <c r="N369" s="12">
        <f>M369*L369</f>
        <v>0</v>
      </c>
      <c r="O369" s="13">
        <f>M369*Q369</f>
        <v>0</v>
      </c>
      <c r="P369" s="13">
        <f>M369*R369</f>
        <v>0</v>
      </c>
      <c r="Q369" s="13">
        <v>0</v>
      </c>
      <c r="R369" s="13">
        <v>0</v>
      </c>
    </row>
    <row r="370" spans="1:18" ht="39.950000000000003" customHeight="1" x14ac:dyDescent="0.25">
      <c r="A370" s="31" t="s">
        <v>282</v>
      </c>
      <c r="B370" s="36"/>
      <c r="C370" s="10">
        <v>694200</v>
      </c>
      <c r="D370" s="11" t="s">
        <v>955</v>
      </c>
      <c r="E370" s="10" t="s">
        <v>956</v>
      </c>
      <c r="F370" s="11" t="s">
        <v>228</v>
      </c>
      <c r="G370" s="11" t="s">
        <v>181</v>
      </c>
      <c r="H370" s="11" t="s">
        <v>957</v>
      </c>
      <c r="I370" s="11" t="s">
        <v>958</v>
      </c>
      <c r="J370" s="11" t="s">
        <v>947</v>
      </c>
      <c r="K370" s="12">
        <v>1133.17</v>
      </c>
      <c r="L370" s="18">
        <f>K370*(1-L3%)</f>
        <v>1133.17</v>
      </c>
      <c r="M370" s="10">
        <v>0</v>
      </c>
      <c r="N370" s="12">
        <f>M370*L370</f>
        <v>0</v>
      </c>
      <c r="O370" s="13">
        <f>M370*Q370</f>
        <v>0</v>
      </c>
      <c r="P370" s="13">
        <f>M370*R370</f>
        <v>0</v>
      </c>
      <c r="Q370" s="13">
        <v>0</v>
      </c>
      <c r="R370" s="13">
        <v>0</v>
      </c>
    </row>
    <row r="371" spans="1:18" ht="18.75" x14ac:dyDescent="0.25">
      <c r="A371" s="27"/>
      <c r="B371" s="6"/>
      <c r="C371" s="6"/>
      <c r="D371" s="6"/>
      <c r="E371" s="7" t="s">
        <v>959</v>
      </c>
      <c r="F371" s="6"/>
      <c r="G371" s="6"/>
      <c r="H371" s="6"/>
      <c r="I371" s="6"/>
      <c r="J371" s="6"/>
      <c r="K371" s="12"/>
      <c r="M371" s="6"/>
      <c r="N371" s="6"/>
      <c r="O371" s="6"/>
      <c r="P371" s="6"/>
      <c r="Q371" s="6"/>
      <c r="R371" s="6"/>
    </row>
    <row r="372" spans="1:18" ht="18.75" x14ac:dyDescent="0.25">
      <c r="A372" s="27"/>
      <c r="B372" s="8"/>
      <c r="C372" s="8"/>
      <c r="D372" s="8"/>
      <c r="E372" s="9" t="s">
        <v>960</v>
      </c>
      <c r="F372" s="8"/>
      <c r="G372" s="8"/>
      <c r="H372" s="8"/>
      <c r="I372" s="8"/>
      <c r="J372" s="8"/>
      <c r="K372" s="12"/>
      <c r="M372" s="8"/>
      <c r="N372" s="8"/>
      <c r="O372" s="8"/>
      <c r="P372" s="8"/>
      <c r="Q372" s="8"/>
      <c r="R372" s="8"/>
    </row>
    <row r="373" spans="1:18" ht="35.1" customHeight="1" x14ac:dyDescent="0.25">
      <c r="A373" s="27"/>
      <c r="B373" s="36"/>
      <c r="C373" s="10">
        <v>691600</v>
      </c>
      <c r="D373" s="11" t="s">
        <v>961</v>
      </c>
      <c r="E373" s="10" t="s">
        <v>962</v>
      </c>
      <c r="F373" s="11" t="s">
        <v>185</v>
      </c>
      <c r="G373" s="11" t="s">
        <v>34</v>
      </c>
      <c r="H373" s="11" t="s">
        <v>51</v>
      </c>
      <c r="I373" s="11" t="s">
        <v>27</v>
      </c>
      <c r="J373" s="11" t="s">
        <v>601</v>
      </c>
      <c r="K373" s="12"/>
      <c r="L373" s="18">
        <f>K373*(1-L3%)</f>
        <v>0</v>
      </c>
      <c r="M373" s="10">
        <v>0</v>
      </c>
      <c r="N373" s="12">
        <f t="shared" ref="N373:N378" si="72">M373*L373</f>
        <v>0</v>
      </c>
      <c r="O373" s="13">
        <f t="shared" ref="O373:O378" si="73">M373*Q373</f>
        <v>0</v>
      </c>
      <c r="P373" s="13">
        <f t="shared" ref="P373:P378" si="74">M373*R373</f>
        <v>0</v>
      </c>
      <c r="Q373" s="13">
        <v>4.2999999999999997E-2</v>
      </c>
      <c r="R373" s="13">
        <v>2.2000000000000001E-4</v>
      </c>
    </row>
    <row r="374" spans="1:18" ht="35.1" customHeight="1" x14ac:dyDescent="0.25">
      <c r="A374" s="27"/>
      <c r="B374" s="36"/>
      <c r="C374" s="10">
        <v>691700</v>
      </c>
      <c r="D374" s="11" t="s">
        <v>963</v>
      </c>
      <c r="E374" s="10" t="s">
        <v>964</v>
      </c>
      <c r="F374" s="11" t="s">
        <v>185</v>
      </c>
      <c r="G374" s="11" t="s">
        <v>25</v>
      </c>
      <c r="H374" s="11" t="s">
        <v>51</v>
      </c>
      <c r="I374" s="11" t="s">
        <v>860</v>
      </c>
      <c r="J374" s="11" t="s">
        <v>601</v>
      </c>
      <c r="K374" s="12"/>
      <c r="L374" s="18">
        <f>K374*(1-L3%)</f>
        <v>0</v>
      </c>
      <c r="M374" s="10">
        <v>0</v>
      </c>
      <c r="N374" s="12">
        <f t="shared" si="72"/>
        <v>0</v>
      </c>
      <c r="O374" s="13">
        <f t="shared" si="73"/>
        <v>0</v>
      </c>
      <c r="P374" s="13">
        <f t="shared" si="74"/>
        <v>0</v>
      </c>
      <c r="Q374" s="13">
        <v>4.2999999999999997E-2</v>
      </c>
      <c r="R374" s="13">
        <v>2.2000000000000001E-4</v>
      </c>
    </row>
    <row r="375" spans="1:18" ht="35.1" customHeight="1" x14ac:dyDescent="0.25">
      <c r="A375" s="27"/>
      <c r="B375" s="36"/>
      <c r="C375" s="10">
        <v>691800</v>
      </c>
      <c r="D375" s="11" t="s">
        <v>965</v>
      </c>
      <c r="E375" s="10" t="s">
        <v>966</v>
      </c>
      <c r="F375" s="11" t="s">
        <v>185</v>
      </c>
      <c r="G375" s="11" t="s">
        <v>181</v>
      </c>
      <c r="H375" s="11" t="s">
        <v>51</v>
      </c>
      <c r="I375" s="11" t="s">
        <v>857</v>
      </c>
      <c r="J375" s="11" t="s">
        <v>601</v>
      </c>
      <c r="K375" s="12"/>
      <c r="L375" s="18">
        <f>K375*(1-L3%)</f>
        <v>0</v>
      </c>
      <c r="M375" s="10">
        <v>0</v>
      </c>
      <c r="N375" s="12">
        <f t="shared" si="72"/>
        <v>0</v>
      </c>
      <c r="O375" s="13">
        <f t="shared" si="73"/>
        <v>0</v>
      </c>
      <c r="P375" s="13">
        <f t="shared" si="74"/>
        <v>0</v>
      </c>
      <c r="Q375" s="13">
        <v>4.2999999999999997E-2</v>
      </c>
      <c r="R375" s="13">
        <v>2.2000000000000001E-4</v>
      </c>
    </row>
    <row r="376" spans="1:18" ht="35.1" customHeight="1" x14ac:dyDescent="0.25">
      <c r="A376" s="27"/>
      <c r="B376" s="36"/>
      <c r="C376" s="10">
        <v>691900</v>
      </c>
      <c r="D376" s="11" t="s">
        <v>967</v>
      </c>
      <c r="E376" s="10" t="s">
        <v>968</v>
      </c>
      <c r="F376" s="11" t="s">
        <v>185</v>
      </c>
      <c r="G376" s="11" t="s">
        <v>34</v>
      </c>
      <c r="H376" s="11" t="s">
        <v>74</v>
      </c>
      <c r="I376" s="11" t="s">
        <v>616</v>
      </c>
      <c r="J376" s="11" t="s">
        <v>601</v>
      </c>
      <c r="K376" s="12"/>
      <c r="L376" s="18">
        <f>K376*(1-L3%)</f>
        <v>0</v>
      </c>
      <c r="M376" s="10">
        <v>0</v>
      </c>
      <c r="N376" s="12">
        <f t="shared" si="72"/>
        <v>0</v>
      </c>
      <c r="O376" s="13">
        <f t="shared" si="73"/>
        <v>0</v>
      </c>
      <c r="P376" s="13">
        <f t="shared" si="74"/>
        <v>0</v>
      </c>
      <c r="Q376" s="13">
        <v>4.2999999999999997E-2</v>
      </c>
      <c r="R376" s="13">
        <v>2.2000000000000001E-4</v>
      </c>
    </row>
    <row r="377" spans="1:18" ht="35.1" customHeight="1" x14ac:dyDescent="0.25">
      <c r="A377" s="27"/>
      <c r="B377" s="36"/>
      <c r="C377" s="10">
        <v>692000</v>
      </c>
      <c r="D377" s="11" t="s">
        <v>969</v>
      </c>
      <c r="E377" s="10" t="s">
        <v>970</v>
      </c>
      <c r="F377" s="11" t="s">
        <v>185</v>
      </c>
      <c r="G377" s="11" t="s">
        <v>25</v>
      </c>
      <c r="H377" s="11" t="s">
        <v>74</v>
      </c>
      <c r="I377" s="11" t="s">
        <v>377</v>
      </c>
      <c r="J377" s="11" t="s">
        <v>601</v>
      </c>
      <c r="K377" s="12"/>
      <c r="L377" s="18">
        <f>K377*(1-L3%)</f>
        <v>0</v>
      </c>
      <c r="M377" s="10">
        <v>0</v>
      </c>
      <c r="N377" s="12">
        <f t="shared" si="72"/>
        <v>0</v>
      </c>
      <c r="O377" s="13">
        <f t="shared" si="73"/>
        <v>0</v>
      </c>
      <c r="P377" s="13">
        <f t="shared" si="74"/>
        <v>0</v>
      </c>
      <c r="Q377" s="13">
        <v>4.2999999999999997E-2</v>
      </c>
      <c r="R377" s="13">
        <v>2.2000000000000001E-4</v>
      </c>
    </row>
    <row r="378" spans="1:18" ht="35.1" customHeight="1" x14ac:dyDescent="0.25">
      <c r="A378" s="27"/>
      <c r="B378" s="36"/>
      <c r="C378" s="10">
        <v>692100</v>
      </c>
      <c r="D378" s="11" t="s">
        <v>971</v>
      </c>
      <c r="E378" s="10" t="s">
        <v>972</v>
      </c>
      <c r="F378" s="11" t="s">
        <v>185</v>
      </c>
      <c r="G378" s="11" t="s">
        <v>181</v>
      </c>
      <c r="H378" s="11" t="s">
        <v>74</v>
      </c>
      <c r="I378" s="11" t="s">
        <v>973</v>
      </c>
      <c r="J378" s="11" t="s">
        <v>601</v>
      </c>
      <c r="K378" s="12"/>
      <c r="L378" s="18">
        <f>K378*(1-L3%)</f>
        <v>0</v>
      </c>
      <c r="M378" s="10">
        <v>0</v>
      </c>
      <c r="N378" s="12">
        <f t="shared" si="72"/>
        <v>0</v>
      </c>
      <c r="O378" s="13">
        <f t="shared" si="73"/>
        <v>0</v>
      </c>
      <c r="P378" s="13">
        <f t="shared" si="74"/>
        <v>0</v>
      </c>
      <c r="Q378" s="13">
        <v>4.2999999999999997E-2</v>
      </c>
      <c r="R378" s="13">
        <v>2.2000000000000001E-4</v>
      </c>
    </row>
    <row r="379" spans="1:18" ht="18.75" x14ac:dyDescent="0.25">
      <c r="A379" s="27"/>
      <c r="B379" s="8"/>
      <c r="C379" s="8"/>
      <c r="D379" s="8"/>
      <c r="E379" s="9" t="s">
        <v>974</v>
      </c>
      <c r="F379" s="8"/>
      <c r="G379" s="8"/>
      <c r="H379" s="8"/>
      <c r="I379" s="8"/>
      <c r="J379" s="8"/>
      <c r="K379" s="12"/>
      <c r="M379" s="8"/>
      <c r="N379" s="8"/>
      <c r="O379" s="8"/>
      <c r="P379" s="8"/>
      <c r="Q379" s="8"/>
      <c r="R379" s="8"/>
    </row>
    <row r="380" spans="1:18" ht="35.1" customHeight="1" x14ac:dyDescent="0.25">
      <c r="A380" s="27"/>
      <c r="B380" s="36"/>
      <c r="C380" s="10">
        <v>691200</v>
      </c>
      <c r="D380" s="11" t="s">
        <v>975</v>
      </c>
      <c r="E380" s="10" t="s">
        <v>976</v>
      </c>
      <c r="F380" s="11" t="s">
        <v>248</v>
      </c>
      <c r="G380" s="11" t="s">
        <v>181</v>
      </c>
      <c r="H380" s="11" t="s">
        <v>51</v>
      </c>
      <c r="I380" s="11" t="s">
        <v>857</v>
      </c>
      <c r="J380" s="11" t="s">
        <v>219</v>
      </c>
      <c r="K380" s="12"/>
      <c r="L380" s="18">
        <f>K380*(1-L3%)</f>
        <v>0</v>
      </c>
      <c r="M380" s="10">
        <v>0</v>
      </c>
      <c r="N380" s="12">
        <f t="shared" ref="N380:N385" si="75">M380*L380</f>
        <v>0</v>
      </c>
      <c r="O380" s="13">
        <f t="shared" ref="O380:O385" si="76">M380*Q380</f>
        <v>0</v>
      </c>
      <c r="P380" s="13">
        <f t="shared" ref="P380:P385" si="77">M380*R380</f>
        <v>0</v>
      </c>
      <c r="Q380" s="13">
        <v>4.2999999999999997E-2</v>
      </c>
      <c r="R380" s="13">
        <v>2.4000000000000001E-4</v>
      </c>
    </row>
    <row r="381" spans="1:18" ht="35.1" customHeight="1" x14ac:dyDescent="0.25">
      <c r="A381" s="27"/>
      <c r="B381" s="36"/>
      <c r="C381" s="10">
        <v>691100</v>
      </c>
      <c r="D381" s="11" t="s">
        <v>977</v>
      </c>
      <c r="E381" s="10" t="s">
        <v>978</v>
      </c>
      <c r="F381" s="11" t="s">
        <v>248</v>
      </c>
      <c r="G381" s="11" t="s">
        <v>25</v>
      </c>
      <c r="H381" s="11" t="s">
        <v>51</v>
      </c>
      <c r="I381" s="11" t="s">
        <v>860</v>
      </c>
      <c r="J381" s="11" t="s">
        <v>219</v>
      </c>
      <c r="K381" s="12"/>
      <c r="L381" s="18">
        <f>K381*(1-L3%)</f>
        <v>0</v>
      </c>
      <c r="M381" s="10">
        <v>0</v>
      </c>
      <c r="N381" s="12">
        <f t="shared" si="75"/>
        <v>0</v>
      </c>
      <c r="O381" s="13">
        <f t="shared" si="76"/>
        <v>0</v>
      </c>
      <c r="P381" s="13">
        <f t="shared" si="77"/>
        <v>0</v>
      </c>
      <c r="Q381" s="13">
        <v>4.2999999999999997E-2</v>
      </c>
      <c r="R381" s="13">
        <v>2.4000000000000001E-4</v>
      </c>
    </row>
    <row r="382" spans="1:18" ht="35.1" customHeight="1" x14ac:dyDescent="0.25">
      <c r="A382" s="27"/>
      <c r="B382" s="36"/>
      <c r="C382" s="10">
        <v>691000</v>
      </c>
      <c r="D382" s="11" t="s">
        <v>979</v>
      </c>
      <c r="E382" s="10" t="s">
        <v>980</v>
      </c>
      <c r="F382" s="11" t="s">
        <v>248</v>
      </c>
      <c r="G382" s="11" t="s">
        <v>34</v>
      </c>
      <c r="H382" s="11" t="s">
        <v>51</v>
      </c>
      <c r="I382" s="11" t="s">
        <v>27</v>
      </c>
      <c r="J382" s="11" t="s">
        <v>219</v>
      </c>
      <c r="K382" s="12"/>
      <c r="L382" s="18">
        <f>K382*(1-L3%)</f>
        <v>0</v>
      </c>
      <c r="M382" s="10">
        <v>0</v>
      </c>
      <c r="N382" s="12">
        <f t="shared" si="75"/>
        <v>0</v>
      </c>
      <c r="O382" s="13">
        <f t="shared" si="76"/>
        <v>0</v>
      </c>
      <c r="P382" s="13">
        <f t="shared" si="77"/>
        <v>0</v>
      </c>
      <c r="Q382" s="13">
        <v>4.2999999999999997E-2</v>
      </c>
      <c r="R382" s="13">
        <v>2.4000000000000001E-4</v>
      </c>
    </row>
    <row r="383" spans="1:18" ht="35.1" customHeight="1" x14ac:dyDescent="0.25">
      <c r="A383" s="27"/>
      <c r="B383" s="36"/>
      <c r="C383" s="10">
        <v>691300</v>
      </c>
      <c r="D383" s="11" t="s">
        <v>981</v>
      </c>
      <c r="E383" s="10" t="s">
        <v>982</v>
      </c>
      <c r="F383" s="11" t="s">
        <v>248</v>
      </c>
      <c r="G383" s="11" t="s">
        <v>34</v>
      </c>
      <c r="H383" s="11" t="s">
        <v>74</v>
      </c>
      <c r="I383" s="11" t="s">
        <v>616</v>
      </c>
      <c r="J383" s="11" t="s">
        <v>219</v>
      </c>
      <c r="K383" s="12">
        <v>69.83</v>
      </c>
      <c r="L383" s="18">
        <f>K383*(1-L3%)</f>
        <v>69.83</v>
      </c>
      <c r="M383" s="10">
        <v>0</v>
      </c>
      <c r="N383" s="12">
        <f t="shared" si="75"/>
        <v>0</v>
      </c>
      <c r="O383" s="13">
        <f t="shared" si="76"/>
        <v>0</v>
      </c>
      <c r="P383" s="13">
        <f t="shared" si="77"/>
        <v>0</v>
      </c>
      <c r="Q383" s="13">
        <v>5.2999999999999999E-2</v>
      </c>
      <c r="R383" s="13">
        <v>2.7E-4</v>
      </c>
    </row>
    <row r="384" spans="1:18" ht="35.1" customHeight="1" x14ac:dyDescent="0.25">
      <c r="A384" s="27"/>
      <c r="B384" s="36"/>
      <c r="C384" s="10">
        <v>691400</v>
      </c>
      <c r="D384" s="11" t="s">
        <v>983</v>
      </c>
      <c r="E384" s="10" t="s">
        <v>984</v>
      </c>
      <c r="F384" s="11" t="s">
        <v>248</v>
      </c>
      <c r="G384" s="11" t="s">
        <v>25</v>
      </c>
      <c r="H384" s="11" t="s">
        <v>74</v>
      </c>
      <c r="I384" s="11" t="s">
        <v>377</v>
      </c>
      <c r="J384" s="11" t="s">
        <v>219</v>
      </c>
      <c r="K384" s="12"/>
      <c r="L384" s="18">
        <f>K384*(1-L3%)</f>
        <v>0</v>
      </c>
      <c r="M384" s="10">
        <v>0</v>
      </c>
      <c r="N384" s="12">
        <f t="shared" si="75"/>
        <v>0</v>
      </c>
      <c r="O384" s="13">
        <f t="shared" si="76"/>
        <v>0</v>
      </c>
      <c r="P384" s="13">
        <f t="shared" si="77"/>
        <v>0</v>
      </c>
      <c r="Q384" s="13">
        <v>5.2999999999999999E-2</v>
      </c>
      <c r="R384" s="13">
        <v>2.7E-4</v>
      </c>
    </row>
    <row r="385" spans="1:18" ht="35.1" customHeight="1" x14ac:dyDescent="0.25">
      <c r="A385" s="27"/>
      <c r="B385" s="36"/>
      <c r="C385" s="10">
        <v>691500</v>
      </c>
      <c r="D385" s="11" t="s">
        <v>985</v>
      </c>
      <c r="E385" s="10" t="s">
        <v>986</v>
      </c>
      <c r="F385" s="11" t="s">
        <v>248</v>
      </c>
      <c r="G385" s="11" t="s">
        <v>181</v>
      </c>
      <c r="H385" s="11" t="s">
        <v>74</v>
      </c>
      <c r="I385" s="11" t="s">
        <v>973</v>
      </c>
      <c r="J385" s="11" t="s">
        <v>219</v>
      </c>
      <c r="K385" s="12"/>
      <c r="L385" s="18">
        <f>K385*(1-L3%)</f>
        <v>0</v>
      </c>
      <c r="M385" s="10">
        <v>0</v>
      </c>
      <c r="N385" s="12">
        <f t="shared" si="75"/>
        <v>0</v>
      </c>
      <c r="O385" s="13">
        <f t="shared" si="76"/>
        <v>0</v>
      </c>
      <c r="P385" s="13">
        <f t="shared" si="77"/>
        <v>0</v>
      </c>
      <c r="Q385" s="13">
        <v>5.2999999999999999E-2</v>
      </c>
      <c r="R385" s="13">
        <v>2.7E-4</v>
      </c>
    </row>
    <row r="386" spans="1:18" ht="18.75" x14ac:dyDescent="0.25">
      <c r="A386" s="27"/>
      <c r="B386" s="8"/>
      <c r="C386" s="8"/>
      <c r="D386" s="8"/>
      <c r="E386" s="9" t="s">
        <v>987</v>
      </c>
      <c r="F386" s="8"/>
      <c r="G386" s="8"/>
      <c r="H386" s="8"/>
      <c r="I386" s="8"/>
      <c r="J386" s="8"/>
      <c r="K386" s="12"/>
      <c r="M386" s="8"/>
      <c r="N386" s="8"/>
      <c r="O386" s="8"/>
      <c r="P386" s="8"/>
      <c r="Q386" s="8"/>
      <c r="R386" s="8"/>
    </row>
    <row r="387" spans="1:18" ht="35.1" customHeight="1" x14ac:dyDescent="0.25">
      <c r="A387" s="27"/>
      <c r="B387" s="36"/>
      <c r="C387" s="10">
        <v>670300</v>
      </c>
      <c r="D387" s="11" t="s">
        <v>988</v>
      </c>
      <c r="E387" s="10" t="s">
        <v>989</v>
      </c>
      <c r="F387" s="11" t="s">
        <v>248</v>
      </c>
      <c r="G387" s="11" t="s">
        <v>181</v>
      </c>
      <c r="H387" s="11" t="s">
        <v>117</v>
      </c>
      <c r="I387" s="11" t="s">
        <v>511</v>
      </c>
      <c r="J387" s="11" t="s">
        <v>601</v>
      </c>
      <c r="K387" s="12"/>
      <c r="L387" s="18">
        <f>K387*(1-L3%)</f>
        <v>0</v>
      </c>
      <c r="M387" s="10">
        <v>0</v>
      </c>
      <c r="N387" s="12">
        <f t="shared" ref="N387:N395" si="78">M387*L387</f>
        <v>0</v>
      </c>
      <c r="O387" s="13">
        <f t="shared" ref="O387:O395" si="79">M387*Q387</f>
        <v>0</v>
      </c>
      <c r="P387" s="13">
        <f t="shared" ref="P387:P395" si="80">M387*R387</f>
        <v>0</v>
      </c>
      <c r="Q387" s="13">
        <v>6.0999999999999999E-2</v>
      </c>
      <c r="R387" s="13">
        <v>4.73E-4</v>
      </c>
    </row>
    <row r="388" spans="1:18" ht="35.1" customHeight="1" x14ac:dyDescent="0.25">
      <c r="A388" s="27"/>
      <c r="B388" s="36"/>
      <c r="C388" s="10">
        <v>670200</v>
      </c>
      <c r="D388" s="11" t="s">
        <v>990</v>
      </c>
      <c r="E388" s="10" t="s">
        <v>991</v>
      </c>
      <c r="F388" s="11" t="s">
        <v>248</v>
      </c>
      <c r="G388" s="11" t="s">
        <v>25</v>
      </c>
      <c r="H388" s="11" t="s">
        <v>117</v>
      </c>
      <c r="I388" s="11" t="s">
        <v>377</v>
      </c>
      <c r="J388" s="11" t="s">
        <v>601</v>
      </c>
      <c r="K388" s="12"/>
      <c r="L388" s="18">
        <f>K388*(1-L3%)</f>
        <v>0</v>
      </c>
      <c r="M388" s="10">
        <v>0</v>
      </c>
      <c r="N388" s="12">
        <f t="shared" si="78"/>
        <v>0</v>
      </c>
      <c r="O388" s="13">
        <f t="shared" si="79"/>
        <v>0</v>
      </c>
      <c r="P388" s="13">
        <f t="shared" si="80"/>
        <v>0</v>
      </c>
      <c r="Q388" s="13">
        <v>6.0999999999999999E-2</v>
      </c>
      <c r="R388" s="13">
        <v>4.73E-4</v>
      </c>
    </row>
    <row r="389" spans="1:18" ht="35.1" customHeight="1" x14ac:dyDescent="0.25">
      <c r="A389" s="27"/>
      <c r="B389" s="36"/>
      <c r="C389" s="10">
        <v>670100</v>
      </c>
      <c r="D389" s="11" t="s">
        <v>992</v>
      </c>
      <c r="E389" s="10" t="s">
        <v>993</v>
      </c>
      <c r="F389" s="11" t="s">
        <v>248</v>
      </c>
      <c r="G389" s="11" t="s">
        <v>34</v>
      </c>
      <c r="H389" s="11" t="s">
        <v>117</v>
      </c>
      <c r="I389" s="11" t="s">
        <v>874</v>
      </c>
      <c r="J389" s="11" t="s">
        <v>601</v>
      </c>
      <c r="K389" s="12"/>
      <c r="L389" s="18">
        <f>K389*(1-L3%)</f>
        <v>0</v>
      </c>
      <c r="M389" s="10">
        <v>0</v>
      </c>
      <c r="N389" s="12">
        <f t="shared" si="78"/>
        <v>0</v>
      </c>
      <c r="O389" s="13">
        <f t="shared" si="79"/>
        <v>0</v>
      </c>
      <c r="P389" s="13">
        <f t="shared" si="80"/>
        <v>0</v>
      </c>
      <c r="Q389" s="13">
        <v>6.0999999999999999E-2</v>
      </c>
      <c r="R389" s="13">
        <v>4.73E-4</v>
      </c>
    </row>
    <row r="390" spans="1:18" ht="35.1" customHeight="1" x14ac:dyDescent="0.25">
      <c r="A390" s="27"/>
      <c r="B390" s="36"/>
      <c r="C390" s="10">
        <v>670500</v>
      </c>
      <c r="D390" s="11" t="s">
        <v>994</v>
      </c>
      <c r="E390" s="10" t="s">
        <v>995</v>
      </c>
      <c r="F390" s="11" t="s">
        <v>248</v>
      </c>
      <c r="G390" s="11" t="s">
        <v>181</v>
      </c>
      <c r="H390" s="11" t="s">
        <v>35</v>
      </c>
      <c r="I390" s="11" t="s">
        <v>339</v>
      </c>
      <c r="J390" s="11" t="s">
        <v>601</v>
      </c>
      <c r="K390" s="12">
        <v>83.17</v>
      </c>
      <c r="L390" s="18">
        <f>K390*(1-L3%)</f>
        <v>83.17</v>
      </c>
      <c r="M390" s="10">
        <v>0</v>
      </c>
      <c r="N390" s="12">
        <f t="shared" si="78"/>
        <v>0</v>
      </c>
      <c r="O390" s="13">
        <f t="shared" si="79"/>
        <v>0</v>
      </c>
      <c r="P390" s="13">
        <f t="shared" si="80"/>
        <v>0</v>
      </c>
      <c r="Q390" s="13">
        <v>6.2E-2</v>
      </c>
      <c r="R390" s="13">
        <v>4.75E-4</v>
      </c>
    </row>
    <row r="391" spans="1:18" ht="35.1" customHeight="1" x14ac:dyDescent="0.25">
      <c r="A391" s="27"/>
      <c r="B391" s="36"/>
      <c r="C391" s="10">
        <v>670400</v>
      </c>
      <c r="D391" s="11" t="s">
        <v>996</v>
      </c>
      <c r="E391" s="10" t="s">
        <v>997</v>
      </c>
      <c r="F391" s="11" t="s">
        <v>248</v>
      </c>
      <c r="G391" s="11" t="s">
        <v>25</v>
      </c>
      <c r="H391" s="11" t="s">
        <v>35</v>
      </c>
      <c r="I391" s="11" t="s">
        <v>845</v>
      </c>
      <c r="J391" s="11" t="s">
        <v>601</v>
      </c>
      <c r="K391" s="12">
        <v>83.17</v>
      </c>
      <c r="L391" s="18">
        <f>K391*(1-L3%)</f>
        <v>83.17</v>
      </c>
      <c r="M391" s="10">
        <v>0</v>
      </c>
      <c r="N391" s="12">
        <f t="shared" si="78"/>
        <v>0</v>
      </c>
      <c r="O391" s="13">
        <f t="shared" si="79"/>
        <v>0</v>
      </c>
      <c r="P391" s="13">
        <f t="shared" si="80"/>
        <v>0</v>
      </c>
      <c r="Q391" s="13">
        <v>6.2E-2</v>
      </c>
      <c r="R391" s="13">
        <v>4.75E-4</v>
      </c>
    </row>
    <row r="392" spans="1:18" ht="35.1" customHeight="1" x14ac:dyDescent="0.25">
      <c r="A392" s="27"/>
      <c r="B392" s="36"/>
      <c r="C392" s="10">
        <v>670600</v>
      </c>
      <c r="D392" s="11" t="s">
        <v>998</v>
      </c>
      <c r="E392" s="10" t="s">
        <v>999</v>
      </c>
      <c r="F392" s="11" t="s">
        <v>248</v>
      </c>
      <c r="G392" s="11" t="s">
        <v>25</v>
      </c>
      <c r="H392" s="11" t="s">
        <v>893</v>
      </c>
      <c r="I392" s="11" t="s">
        <v>1000</v>
      </c>
      <c r="J392" s="11" t="s">
        <v>601</v>
      </c>
      <c r="K392" s="12">
        <v>108.17</v>
      </c>
      <c r="L392" s="18">
        <f>K392*(1-L3%)</f>
        <v>108.17</v>
      </c>
      <c r="M392" s="10">
        <v>0</v>
      </c>
      <c r="N392" s="12">
        <f t="shared" si="78"/>
        <v>0</v>
      </c>
      <c r="O392" s="13">
        <f t="shared" si="79"/>
        <v>0</v>
      </c>
      <c r="P392" s="13">
        <f t="shared" si="80"/>
        <v>0</v>
      </c>
      <c r="Q392" s="13">
        <v>7.1999999999999995E-2</v>
      </c>
      <c r="R392" s="13">
        <v>5.1500000000000005E-4</v>
      </c>
    </row>
    <row r="393" spans="1:18" ht="35.1" customHeight="1" x14ac:dyDescent="0.25">
      <c r="A393" s="27"/>
      <c r="B393" s="36"/>
      <c r="C393" s="10">
        <v>670700</v>
      </c>
      <c r="D393" s="11" t="s">
        <v>1001</v>
      </c>
      <c r="E393" s="10" t="s">
        <v>1002</v>
      </c>
      <c r="F393" s="11" t="s">
        <v>248</v>
      </c>
      <c r="G393" s="11" t="s">
        <v>181</v>
      </c>
      <c r="H393" s="11" t="s">
        <v>893</v>
      </c>
      <c r="I393" s="11" t="s">
        <v>349</v>
      </c>
      <c r="J393" s="11" t="s">
        <v>601</v>
      </c>
      <c r="K393" s="12">
        <v>108.17</v>
      </c>
      <c r="L393" s="18">
        <f>K393*(1-L3%)</f>
        <v>108.17</v>
      </c>
      <c r="M393" s="10">
        <v>0</v>
      </c>
      <c r="N393" s="12">
        <f t="shared" si="78"/>
        <v>0</v>
      </c>
      <c r="O393" s="13">
        <f t="shared" si="79"/>
        <v>0</v>
      </c>
      <c r="P393" s="13">
        <f t="shared" si="80"/>
        <v>0</v>
      </c>
      <c r="Q393" s="13">
        <v>7.0999999999999994E-2</v>
      </c>
      <c r="R393" s="13">
        <v>5.1500000000000005E-4</v>
      </c>
    </row>
    <row r="394" spans="1:18" ht="35.1" customHeight="1" x14ac:dyDescent="0.25">
      <c r="A394" s="27"/>
      <c r="B394" s="36"/>
      <c r="C394" s="10">
        <v>670900</v>
      </c>
      <c r="D394" s="11" t="s">
        <v>1003</v>
      </c>
      <c r="E394" s="10" t="s">
        <v>1004</v>
      </c>
      <c r="F394" s="11" t="s">
        <v>248</v>
      </c>
      <c r="G394" s="11" t="s">
        <v>181</v>
      </c>
      <c r="H394" s="11" t="s">
        <v>143</v>
      </c>
      <c r="I394" s="11" t="s">
        <v>1005</v>
      </c>
      <c r="J394" s="11" t="s">
        <v>601</v>
      </c>
      <c r="K394" s="12">
        <v>133.16999999999999</v>
      </c>
      <c r="L394" s="18">
        <f>K394*(1-L3%)</f>
        <v>133.16999999999999</v>
      </c>
      <c r="M394" s="10">
        <v>0</v>
      </c>
      <c r="N394" s="12">
        <f t="shared" si="78"/>
        <v>0</v>
      </c>
      <c r="O394" s="13">
        <f t="shared" si="79"/>
        <v>0</v>
      </c>
      <c r="P394" s="13">
        <f t="shared" si="80"/>
        <v>0</v>
      </c>
      <c r="Q394" s="13">
        <v>7.1999999999999995E-2</v>
      </c>
      <c r="R394" s="13">
        <v>5.1500000000000005E-4</v>
      </c>
    </row>
    <row r="395" spans="1:18" ht="35.1" customHeight="1" x14ac:dyDescent="0.25">
      <c r="A395" s="27"/>
      <c r="B395" s="36"/>
      <c r="C395" s="10">
        <v>670800</v>
      </c>
      <c r="D395" s="11" t="s">
        <v>1006</v>
      </c>
      <c r="E395" s="10" t="s">
        <v>1007</v>
      </c>
      <c r="F395" s="11" t="s">
        <v>248</v>
      </c>
      <c r="G395" s="11" t="s">
        <v>25</v>
      </c>
      <c r="H395" s="11" t="s">
        <v>143</v>
      </c>
      <c r="I395" s="11" t="s">
        <v>1008</v>
      </c>
      <c r="J395" s="11" t="s">
        <v>601</v>
      </c>
      <c r="K395" s="12">
        <v>124.83</v>
      </c>
      <c r="L395" s="18">
        <f>K395*(1-L3%)</f>
        <v>124.83</v>
      </c>
      <c r="M395" s="10">
        <v>0</v>
      </c>
      <c r="N395" s="12">
        <f t="shared" si="78"/>
        <v>0</v>
      </c>
      <c r="O395" s="13">
        <f t="shared" si="79"/>
        <v>0</v>
      </c>
      <c r="P395" s="13">
        <f t="shared" si="80"/>
        <v>0</v>
      </c>
      <c r="Q395" s="13">
        <v>7.1999999999999995E-2</v>
      </c>
      <c r="R395" s="13">
        <v>5.1500000000000005E-4</v>
      </c>
    </row>
    <row r="396" spans="1:18" ht="18.75" x14ac:dyDescent="0.25">
      <c r="A396" s="27"/>
      <c r="B396" s="6"/>
      <c r="C396" s="6"/>
      <c r="D396" s="6"/>
      <c r="E396" s="7" t="s">
        <v>1009</v>
      </c>
      <c r="F396" s="6"/>
      <c r="G396" s="6"/>
      <c r="H396" s="6"/>
      <c r="I396" s="6"/>
      <c r="J396" s="6"/>
      <c r="K396" s="12"/>
      <c r="M396" s="6"/>
      <c r="N396" s="6"/>
      <c r="O396" s="6"/>
      <c r="P396" s="6"/>
      <c r="Q396" s="6"/>
      <c r="R396" s="6"/>
    </row>
    <row r="397" spans="1:18" ht="18.75" x14ac:dyDescent="0.25">
      <c r="A397" s="27"/>
      <c r="B397" s="8"/>
      <c r="C397" s="8"/>
      <c r="D397" s="8"/>
      <c r="E397" s="9" t="s">
        <v>1010</v>
      </c>
      <c r="F397" s="8"/>
      <c r="G397" s="8"/>
      <c r="H397" s="8"/>
      <c r="I397" s="8"/>
      <c r="J397" s="8"/>
      <c r="K397" s="12"/>
      <c r="M397" s="8"/>
      <c r="N397" s="8"/>
      <c r="O397" s="8"/>
      <c r="P397" s="8"/>
      <c r="Q397" s="8"/>
      <c r="R397" s="8"/>
    </row>
    <row r="398" spans="1:18" ht="45" customHeight="1" x14ac:dyDescent="0.25">
      <c r="A398" s="27"/>
      <c r="B398" s="36"/>
      <c r="C398" s="10">
        <v>8002</v>
      </c>
      <c r="D398" s="11" t="s">
        <v>1011</v>
      </c>
      <c r="E398" s="10" t="s">
        <v>1012</v>
      </c>
      <c r="F398" s="11" t="s">
        <v>1013</v>
      </c>
      <c r="G398" s="11" t="s">
        <v>1014</v>
      </c>
      <c r="H398" s="11" t="s">
        <v>1015</v>
      </c>
      <c r="I398" s="11" t="s">
        <v>756</v>
      </c>
      <c r="J398" s="11" t="s">
        <v>28</v>
      </c>
      <c r="K398" s="12">
        <v>11.5</v>
      </c>
      <c r="L398" s="18">
        <f>K398*(1-L3%)</f>
        <v>11.5</v>
      </c>
      <c r="M398" s="10">
        <v>0</v>
      </c>
      <c r="N398" s="12">
        <f>M398*L398</f>
        <v>0</v>
      </c>
      <c r="O398" s="13">
        <f>M398*Q398</f>
        <v>0</v>
      </c>
      <c r="P398" s="13">
        <f>M398*R398</f>
        <v>0</v>
      </c>
      <c r="Q398" s="13">
        <v>1.2E-2</v>
      </c>
      <c r="R398" s="13">
        <v>7.2999999999999999E-5</v>
      </c>
    </row>
    <row r="399" spans="1:18" ht="45" customHeight="1" x14ac:dyDescent="0.25">
      <c r="A399" s="27"/>
      <c r="B399" s="36"/>
      <c r="C399" s="10">
        <v>8019</v>
      </c>
      <c r="D399" s="11" t="s">
        <v>1016</v>
      </c>
      <c r="E399" s="10" t="s">
        <v>1017</v>
      </c>
      <c r="F399" s="11" t="s">
        <v>24</v>
      </c>
      <c r="G399" s="11" t="s">
        <v>1014</v>
      </c>
      <c r="H399" s="11" t="s">
        <v>145</v>
      </c>
      <c r="I399" s="11" t="s">
        <v>371</v>
      </c>
      <c r="J399" s="11" t="s">
        <v>28</v>
      </c>
      <c r="K399" s="12"/>
      <c r="L399" s="18">
        <f>K399*(1-L3%)</f>
        <v>0</v>
      </c>
      <c r="M399" s="10">
        <v>0</v>
      </c>
      <c r="N399" s="12">
        <f>M399*L399</f>
        <v>0</v>
      </c>
      <c r="O399" s="13">
        <f>M399*Q399</f>
        <v>0</v>
      </c>
      <c r="P399" s="13">
        <f>M399*R399</f>
        <v>0</v>
      </c>
      <c r="Q399" s="13">
        <v>2.4E-2</v>
      </c>
      <c r="R399" s="13">
        <v>8.5000000000000006E-5</v>
      </c>
    </row>
    <row r="400" spans="1:18" ht="18.75" x14ac:dyDescent="0.25">
      <c r="A400" s="27"/>
      <c r="B400" s="8"/>
      <c r="C400" s="8"/>
      <c r="D400" s="8"/>
      <c r="E400" s="9" t="s">
        <v>1018</v>
      </c>
      <c r="F400" s="8"/>
      <c r="G400" s="8"/>
      <c r="H400" s="8"/>
      <c r="I400" s="8"/>
      <c r="J400" s="8"/>
      <c r="K400" s="12"/>
      <c r="M400" s="8"/>
      <c r="N400" s="8"/>
      <c r="O400" s="8"/>
      <c r="P400" s="8"/>
      <c r="Q400" s="8"/>
      <c r="R400" s="8"/>
    </row>
    <row r="401" spans="1:18" ht="45" customHeight="1" x14ac:dyDescent="0.25">
      <c r="A401" s="27"/>
      <c r="B401" s="36"/>
      <c r="C401" s="10">
        <v>8003</v>
      </c>
      <c r="D401" s="11" t="s">
        <v>1019</v>
      </c>
      <c r="E401" s="10" t="s">
        <v>1020</v>
      </c>
      <c r="F401" s="11" t="s">
        <v>24</v>
      </c>
      <c r="G401" s="11" t="s">
        <v>1014</v>
      </c>
      <c r="H401" s="11" t="s">
        <v>143</v>
      </c>
      <c r="I401" s="11" t="s">
        <v>953</v>
      </c>
      <c r="J401" s="11" t="s">
        <v>28</v>
      </c>
      <c r="K401" s="12"/>
      <c r="L401" s="18">
        <f>K401*(1-L3%)</f>
        <v>0</v>
      </c>
      <c r="M401" s="10">
        <v>0</v>
      </c>
      <c r="N401" s="12">
        <f>M401*L401</f>
        <v>0</v>
      </c>
      <c r="O401" s="13">
        <f>M401*Q401</f>
        <v>0</v>
      </c>
      <c r="P401" s="13">
        <f>M401*R401</f>
        <v>0</v>
      </c>
      <c r="Q401" s="13">
        <v>3.6999999999999998E-2</v>
      </c>
      <c r="R401" s="13">
        <v>1.3899999999999999E-4</v>
      </c>
    </row>
    <row r="402" spans="1:18" ht="45" customHeight="1" x14ac:dyDescent="0.25">
      <c r="A402" s="27"/>
      <c r="B402" s="36"/>
      <c r="C402" s="10">
        <v>8005</v>
      </c>
      <c r="D402" s="11" t="s">
        <v>1021</v>
      </c>
      <c r="E402" s="10" t="s">
        <v>1022</v>
      </c>
      <c r="F402" s="11" t="s">
        <v>24</v>
      </c>
      <c r="G402" s="11" t="s">
        <v>1014</v>
      </c>
      <c r="H402" s="11" t="s">
        <v>145</v>
      </c>
      <c r="I402" s="11" t="s">
        <v>973</v>
      </c>
      <c r="J402" s="11" t="s">
        <v>28</v>
      </c>
      <c r="K402" s="12">
        <v>11.5</v>
      </c>
      <c r="L402" s="18">
        <f>K402*(1-L3%)</f>
        <v>11.5</v>
      </c>
      <c r="M402" s="10">
        <v>0</v>
      </c>
      <c r="N402" s="12">
        <f>M402*L402</f>
        <v>0</v>
      </c>
      <c r="O402" s="13">
        <f>M402*Q402</f>
        <v>0</v>
      </c>
      <c r="P402" s="13">
        <f>M402*R402</f>
        <v>0</v>
      </c>
      <c r="Q402" s="13">
        <v>3.6999999999999998E-2</v>
      </c>
      <c r="R402" s="13">
        <v>1.3899999999999999E-4</v>
      </c>
    </row>
    <row r="403" spans="1:18" ht="45" customHeight="1" x14ac:dyDescent="0.25">
      <c r="A403" s="27"/>
      <c r="B403" s="36"/>
      <c r="C403" s="10">
        <v>8006</v>
      </c>
      <c r="D403" s="11" t="s">
        <v>1023</v>
      </c>
      <c r="E403" s="10" t="s">
        <v>1024</v>
      </c>
      <c r="F403" s="11" t="s">
        <v>24</v>
      </c>
      <c r="G403" s="11" t="s">
        <v>1014</v>
      </c>
      <c r="H403" s="11" t="s">
        <v>1025</v>
      </c>
      <c r="I403" s="11" t="s">
        <v>1026</v>
      </c>
      <c r="J403" s="11" t="s">
        <v>28</v>
      </c>
      <c r="K403" s="12">
        <v>11.5</v>
      </c>
      <c r="L403" s="18">
        <f>K403*(1-L3%)</f>
        <v>11.5</v>
      </c>
      <c r="M403" s="10">
        <v>0</v>
      </c>
      <c r="N403" s="12">
        <f>M403*L403</f>
        <v>0</v>
      </c>
      <c r="O403" s="13">
        <f>M403*Q403</f>
        <v>0</v>
      </c>
      <c r="P403" s="13">
        <f>M403*R403</f>
        <v>0</v>
      </c>
      <c r="Q403" s="13">
        <v>0.04</v>
      </c>
      <c r="R403" s="13">
        <v>1.55E-4</v>
      </c>
    </row>
    <row r="404" spans="1:18" ht="18.75" x14ac:dyDescent="0.25">
      <c r="A404" s="27"/>
      <c r="B404" s="8"/>
      <c r="C404" s="8"/>
      <c r="D404" s="8"/>
      <c r="E404" s="9" t="s">
        <v>1027</v>
      </c>
      <c r="F404" s="8"/>
      <c r="G404" s="8"/>
      <c r="H404" s="8"/>
      <c r="I404" s="8"/>
      <c r="J404" s="8"/>
      <c r="K404" s="12"/>
      <c r="M404" s="8"/>
      <c r="N404" s="8"/>
      <c r="O404" s="8"/>
      <c r="P404" s="8"/>
      <c r="Q404" s="8"/>
      <c r="R404" s="8"/>
    </row>
    <row r="405" spans="1:18" ht="45" customHeight="1" x14ac:dyDescent="0.25">
      <c r="A405" s="27"/>
      <c r="B405" s="23"/>
      <c r="C405" s="10">
        <v>8012</v>
      </c>
      <c r="D405" s="11" t="s">
        <v>1028</v>
      </c>
      <c r="E405" s="10" t="s">
        <v>1029</v>
      </c>
      <c r="F405" s="11" t="s">
        <v>24</v>
      </c>
      <c r="G405" s="11" t="s">
        <v>1014</v>
      </c>
      <c r="H405" s="11" t="s">
        <v>143</v>
      </c>
      <c r="I405" s="11" t="s">
        <v>56</v>
      </c>
      <c r="J405" s="11" t="s">
        <v>28</v>
      </c>
      <c r="K405" s="12"/>
      <c r="L405" s="18">
        <f>K405*(1-L3%)</f>
        <v>0</v>
      </c>
      <c r="M405" s="10">
        <v>0</v>
      </c>
      <c r="N405" s="12">
        <f>M405*L405</f>
        <v>0</v>
      </c>
      <c r="O405" s="13">
        <f>M405*Q405</f>
        <v>0</v>
      </c>
      <c r="P405" s="13">
        <f>M405*R405</f>
        <v>0</v>
      </c>
      <c r="Q405" s="13">
        <v>4.1000000000000002E-2</v>
      </c>
      <c r="R405" s="13">
        <v>1.55E-4</v>
      </c>
    </row>
    <row r="406" spans="1:18" ht="18.75" x14ac:dyDescent="0.25">
      <c r="A406" s="27"/>
      <c r="B406" s="8"/>
      <c r="C406" s="8"/>
      <c r="D406" s="8"/>
      <c r="E406" s="9" t="s">
        <v>1030</v>
      </c>
      <c r="F406" s="8"/>
      <c r="G406" s="8"/>
      <c r="H406" s="8"/>
      <c r="I406" s="8"/>
      <c r="J406" s="8"/>
      <c r="K406" s="12"/>
      <c r="M406" s="8"/>
      <c r="N406" s="8"/>
      <c r="O406" s="8"/>
      <c r="P406" s="8"/>
      <c r="Q406" s="8"/>
      <c r="R406" s="8"/>
    </row>
    <row r="407" spans="1:18" ht="45" customHeight="1" x14ac:dyDescent="0.25">
      <c r="A407" s="27"/>
      <c r="B407" s="23"/>
      <c r="C407" s="10">
        <v>8027</v>
      </c>
      <c r="D407" s="11" t="s">
        <v>1031</v>
      </c>
      <c r="E407" s="10" t="s">
        <v>1032</v>
      </c>
      <c r="F407" s="11" t="s">
        <v>33</v>
      </c>
      <c r="G407" s="11" t="s">
        <v>1014</v>
      </c>
      <c r="H407" s="11" t="s">
        <v>145</v>
      </c>
      <c r="I407" s="11" t="s">
        <v>132</v>
      </c>
      <c r="J407" s="11" t="s">
        <v>28</v>
      </c>
      <c r="K407" s="12"/>
      <c r="L407" s="18">
        <f>K407*(1-L3%)</f>
        <v>0</v>
      </c>
      <c r="M407" s="10">
        <v>0</v>
      </c>
      <c r="N407" s="12">
        <f>M407*L407</f>
        <v>0</v>
      </c>
      <c r="O407" s="13">
        <f>M407*Q407</f>
        <v>0</v>
      </c>
      <c r="P407" s="13">
        <f>M407*R407</f>
        <v>0</v>
      </c>
      <c r="Q407" s="13">
        <v>0.13</v>
      </c>
      <c r="R407" s="13">
        <v>4.9200000000000003E-4</v>
      </c>
    </row>
    <row r="408" spans="1:18" ht="18.75" x14ac:dyDescent="0.25">
      <c r="A408" s="27"/>
      <c r="B408" s="8"/>
      <c r="C408" s="8"/>
      <c r="D408" s="8"/>
      <c r="E408" s="9" t="s">
        <v>1033</v>
      </c>
      <c r="F408" s="8"/>
      <c r="G408" s="8"/>
      <c r="H408" s="8"/>
      <c r="I408" s="8"/>
      <c r="J408" s="8"/>
      <c r="K408" s="12"/>
      <c r="M408" s="8"/>
      <c r="N408" s="8"/>
      <c r="O408" s="8"/>
      <c r="P408" s="8"/>
      <c r="Q408" s="8"/>
      <c r="R408" s="8"/>
    </row>
    <row r="409" spans="1:18" ht="35.1" customHeight="1" x14ac:dyDescent="0.25">
      <c r="A409" s="27"/>
      <c r="B409" s="36"/>
      <c r="C409" s="10">
        <v>8008</v>
      </c>
      <c r="D409" s="11" t="s">
        <v>1034</v>
      </c>
      <c r="E409" s="10" t="s">
        <v>1035</v>
      </c>
      <c r="F409" s="11" t="s">
        <v>739</v>
      </c>
      <c r="G409" s="11" t="s">
        <v>1014</v>
      </c>
      <c r="H409" s="11" t="s">
        <v>237</v>
      </c>
      <c r="I409" s="11" t="s">
        <v>56</v>
      </c>
      <c r="J409" s="11" t="s">
        <v>28</v>
      </c>
      <c r="K409" s="12">
        <v>1.83</v>
      </c>
      <c r="L409" s="18">
        <f>K409*(1-L3%)</f>
        <v>1.83</v>
      </c>
      <c r="M409" s="10">
        <v>0</v>
      </c>
      <c r="N409" s="12">
        <f>M409*L409</f>
        <v>0</v>
      </c>
      <c r="O409" s="13">
        <f>M409*Q409</f>
        <v>0</v>
      </c>
      <c r="P409" s="13">
        <f>M409*R409</f>
        <v>0</v>
      </c>
      <c r="Q409" s="13">
        <v>4.0000000000000001E-3</v>
      </c>
      <c r="R409" s="13">
        <v>3.6999999999999998E-5</v>
      </c>
    </row>
    <row r="410" spans="1:18" ht="35.1" customHeight="1" x14ac:dyDescent="0.25">
      <c r="A410" s="27"/>
      <c r="B410" s="36"/>
      <c r="C410" s="10" t="s">
        <v>1036</v>
      </c>
      <c r="D410" s="11" t="s">
        <v>28</v>
      </c>
      <c r="E410" s="10" t="s">
        <v>1037</v>
      </c>
      <c r="F410" s="11" t="s">
        <v>739</v>
      </c>
      <c r="G410" s="11" t="s">
        <v>1014</v>
      </c>
      <c r="H410" s="11" t="s">
        <v>237</v>
      </c>
      <c r="I410" s="11" t="s">
        <v>56</v>
      </c>
      <c r="J410" s="11" t="s">
        <v>28</v>
      </c>
      <c r="K410" s="12">
        <v>1.83</v>
      </c>
      <c r="L410" s="18">
        <f>K410*(1-L3%)</f>
        <v>1.83</v>
      </c>
      <c r="M410" s="10">
        <v>0</v>
      </c>
      <c r="N410" s="12">
        <f>M410*L410</f>
        <v>0</v>
      </c>
      <c r="O410" s="13">
        <f>M410*Q410</f>
        <v>0</v>
      </c>
      <c r="P410" s="13">
        <f>M410*R410</f>
        <v>0</v>
      </c>
      <c r="Q410" s="13">
        <v>3.0000000000000001E-3</v>
      </c>
      <c r="R410" s="13">
        <v>3.6999999999999998E-5</v>
      </c>
    </row>
    <row r="411" spans="1:18" ht="35.1" customHeight="1" x14ac:dyDescent="0.25">
      <c r="A411" s="27"/>
      <c r="B411" s="36"/>
      <c r="C411" s="10">
        <v>8020</v>
      </c>
      <c r="D411" s="11" t="s">
        <v>1038</v>
      </c>
      <c r="E411" s="10" t="s">
        <v>1039</v>
      </c>
      <c r="F411" s="11" t="s">
        <v>1040</v>
      </c>
      <c r="G411" s="11" t="s">
        <v>1014</v>
      </c>
      <c r="H411" s="11" t="s">
        <v>143</v>
      </c>
      <c r="I411" s="11" t="s">
        <v>1041</v>
      </c>
      <c r="J411" s="11" t="s">
        <v>28</v>
      </c>
      <c r="K411" s="12"/>
      <c r="L411" s="18">
        <f>K411*(1-L3%)</f>
        <v>0</v>
      </c>
      <c r="M411" s="10">
        <v>0</v>
      </c>
      <c r="N411" s="12">
        <f>M411*L411</f>
        <v>0</v>
      </c>
      <c r="O411" s="13">
        <f>M411*Q411</f>
        <v>0</v>
      </c>
      <c r="P411" s="13">
        <f>M411*R411</f>
        <v>0</v>
      </c>
      <c r="Q411" s="13">
        <v>6.0000000000000001E-3</v>
      </c>
      <c r="R411" s="13">
        <v>3.6999999999999998E-5</v>
      </c>
    </row>
    <row r="412" spans="1:18" ht="35.1" customHeight="1" x14ac:dyDescent="0.25">
      <c r="A412" s="27"/>
      <c r="B412" s="36"/>
      <c r="C412" s="10">
        <v>8010</v>
      </c>
      <c r="D412" s="11" t="s">
        <v>1042</v>
      </c>
      <c r="E412" s="10" t="s">
        <v>1043</v>
      </c>
      <c r="F412" s="11" t="s">
        <v>1040</v>
      </c>
      <c r="G412" s="11" t="s">
        <v>1014</v>
      </c>
      <c r="H412" s="11" t="s">
        <v>1015</v>
      </c>
      <c r="I412" s="11" t="s">
        <v>1044</v>
      </c>
      <c r="J412" s="11" t="s">
        <v>28</v>
      </c>
      <c r="K412" s="12"/>
      <c r="L412" s="18">
        <f>K412*(1-L3%)</f>
        <v>0</v>
      </c>
      <c r="M412" s="10">
        <v>0</v>
      </c>
      <c r="N412" s="12">
        <f>M412*L412</f>
        <v>0</v>
      </c>
      <c r="O412" s="13">
        <f>M412*Q412</f>
        <v>0</v>
      </c>
      <c r="P412" s="13">
        <f>M412*R412</f>
        <v>0</v>
      </c>
      <c r="Q412" s="13">
        <v>4.0000000000000001E-3</v>
      </c>
      <c r="R412" s="13">
        <v>1.7E-5</v>
      </c>
    </row>
    <row r="413" spans="1:18" ht="18.75" x14ac:dyDescent="0.25">
      <c r="A413" s="27"/>
      <c r="B413" s="8"/>
      <c r="C413" s="8"/>
      <c r="D413" s="8"/>
      <c r="E413" s="9" t="s">
        <v>1045</v>
      </c>
      <c r="F413" s="8"/>
      <c r="G413" s="8"/>
      <c r="H413" s="8"/>
      <c r="I413" s="8"/>
      <c r="J413" s="8"/>
      <c r="K413" s="12"/>
      <c r="M413" s="8"/>
      <c r="N413" s="8"/>
      <c r="O413" s="8"/>
      <c r="P413" s="8"/>
      <c r="Q413" s="8"/>
      <c r="R413" s="8"/>
    </row>
    <row r="414" spans="1:18" ht="39.950000000000003" customHeight="1" x14ac:dyDescent="0.25">
      <c r="A414" s="27"/>
      <c r="B414" s="36"/>
      <c r="C414" s="10">
        <v>8032</v>
      </c>
      <c r="D414" s="11" t="s">
        <v>1046</v>
      </c>
      <c r="E414" s="10" t="s">
        <v>1047</v>
      </c>
      <c r="F414" s="11" t="s">
        <v>1048</v>
      </c>
      <c r="G414" s="11" t="s">
        <v>1014</v>
      </c>
      <c r="H414" s="11" t="s">
        <v>126</v>
      </c>
      <c r="I414" s="11" t="s">
        <v>482</v>
      </c>
      <c r="J414" s="11" t="s">
        <v>28</v>
      </c>
      <c r="K414" s="12"/>
      <c r="L414" s="18">
        <f>K414*(1-L3%)</f>
        <v>0</v>
      </c>
      <c r="M414" s="10">
        <v>0</v>
      </c>
      <c r="N414" s="12">
        <f>M414*L414</f>
        <v>0</v>
      </c>
      <c r="O414" s="13">
        <f>M414*Q414</f>
        <v>0</v>
      </c>
      <c r="P414" s="13">
        <f>M414*R414</f>
        <v>0</v>
      </c>
      <c r="Q414" s="13">
        <v>8.0000000000000002E-3</v>
      </c>
      <c r="R414" s="13">
        <v>6.4999999999999994E-5</v>
      </c>
    </row>
    <row r="415" spans="1:18" ht="39.950000000000003" customHeight="1" x14ac:dyDescent="0.25">
      <c r="A415" s="27"/>
      <c r="B415" s="36"/>
      <c r="C415" s="10">
        <v>8038</v>
      </c>
      <c r="D415" s="11" t="s">
        <v>1049</v>
      </c>
      <c r="E415" s="10" t="s">
        <v>1050</v>
      </c>
      <c r="F415" s="11" t="s">
        <v>1048</v>
      </c>
      <c r="G415" s="11" t="s">
        <v>1014</v>
      </c>
      <c r="H415" s="11" t="s">
        <v>1014</v>
      </c>
      <c r="I415" s="11" t="s">
        <v>1051</v>
      </c>
      <c r="J415" s="11" t="s">
        <v>28</v>
      </c>
      <c r="K415" s="12"/>
      <c r="L415" s="18">
        <f>K415*(1-L3%)</f>
        <v>0</v>
      </c>
      <c r="M415" s="10">
        <v>0</v>
      </c>
      <c r="N415" s="12">
        <f>M415*L415</f>
        <v>0</v>
      </c>
      <c r="O415" s="13">
        <f>M415*Q415</f>
        <v>0</v>
      </c>
      <c r="P415" s="13">
        <f>M415*R415</f>
        <v>0</v>
      </c>
      <c r="Q415" s="13">
        <v>0.04</v>
      </c>
      <c r="R415" s="13">
        <v>2.2900000000000001E-4</v>
      </c>
    </row>
    <row r="416" spans="1:18" ht="18.75" x14ac:dyDescent="0.25">
      <c r="A416" s="27"/>
      <c r="B416" s="6"/>
      <c r="C416" s="6"/>
      <c r="D416" s="6"/>
      <c r="E416" s="7" t="s">
        <v>135</v>
      </c>
      <c r="F416" s="6"/>
      <c r="G416" s="6"/>
      <c r="H416" s="6"/>
      <c r="I416" s="6"/>
      <c r="J416" s="6"/>
      <c r="K416" s="12"/>
      <c r="M416" s="6"/>
      <c r="N416" s="6"/>
      <c r="O416" s="6"/>
      <c r="P416" s="6"/>
      <c r="Q416" s="6"/>
      <c r="R416" s="6"/>
    </row>
    <row r="417" spans="1:18" ht="18.75" x14ac:dyDescent="0.25">
      <c r="A417" s="27"/>
      <c r="B417" s="8"/>
      <c r="C417" s="8"/>
      <c r="D417" s="8"/>
      <c r="E417" s="9" t="s">
        <v>1052</v>
      </c>
      <c r="F417" s="8"/>
      <c r="G417" s="8"/>
      <c r="H417" s="8"/>
      <c r="I417" s="8"/>
      <c r="J417" s="8"/>
      <c r="K417" s="12"/>
      <c r="M417" s="8"/>
      <c r="N417" s="8"/>
      <c r="O417" s="8"/>
      <c r="P417" s="8"/>
      <c r="Q417" s="8"/>
      <c r="R417" s="8"/>
    </row>
    <row r="418" spans="1:18" ht="35.1" customHeight="1" x14ac:dyDescent="0.25">
      <c r="A418" s="27"/>
      <c r="B418" s="36"/>
      <c r="C418" s="10">
        <v>7205</v>
      </c>
      <c r="D418" s="11" t="s">
        <v>1053</v>
      </c>
      <c r="E418" s="10" t="s">
        <v>1054</v>
      </c>
      <c r="F418" s="11" t="s">
        <v>43</v>
      </c>
      <c r="G418" s="11" t="s">
        <v>181</v>
      </c>
      <c r="H418" s="11" t="s">
        <v>117</v>
      </c>
      <c r="I418" s="11" t="s">
        <v>511</v>
      </c>
      <c r="J418" s="11" t="s">
        <v>28</v>
      </c>
      <c r="K418" s="12"/>
      <c r="L418" s="18">
        <f>K418*(1-L3%)</f>
        <v>0</v>
      </c>
      <c r="M418" s="10">
        <v>0</v>
      </c>
      <c r="N418" s="12">
        <f t="shared" ref="N418:N431" si="81">M418*L418</f>
        <v>0</v>
      </c>
      <c r="O418" s="13">
        <f t="shared" ref="O418:O431" si="82">M418*Q418</f>
        <v>0</v>
      </c>
      <c r="P418" s="13">
        <f t="shared" ref="P418:P431" si="83">M418*R418</f>
        <v>0</v>
      </c>
      <c r="Q418" s="13">
        <v>4.2999999999999997E-2</v>
      </c>
      <c r="R418" s="13">
        <v>1.9900000000000001E-4</v>
      </c>
    </row>
    <row r="419" spans="1:18" ht="35.1" customHeight="1" x14ac:dyDescent="0.25">
      <c r="A419" s="27"/>
      <c r="B419" s="36"/>
      <c r="C419" s="10">
        <v>7211</v>
      </c>
      <c r="D419" s="11" t="s">
        <v>1055</v>
      </c>
      <c r="E419" s="10" t="s">
        <v>1056</v>
      </c>
      <c r="F419" s="11" t="s">
        <v>43</v>
      </c>
      <c r="G419" s="11" t="s">
        <v>181</v>
      </c>
      <c r="H419" s="11" t="s">
        <v>240</v>
      </c>
      <c r="I419" s="11" t="s">
        <v>845</v>
      </c>
      <c r="J419" s="11" t="s">
        <v>28</v>
      </c>
      <c r="K419" s="12"/>
      <c r="L419" s="18">
        <f>K419*(1-L3%)</f>
        <v>0</v>
      </c>
      <c r="M419" s="10">
        <v>0</v>
      </c>
      <c r="N419" s="12">
        <f t="shared" si="81"/>
        <v>0</v>
      </c>
      <c r="O419" s="13">
        <f t="shared" si="82"/>
        <v>0</v>
      </c>
      <c r="P419" s="13">
        <f t="shared" si="83"/>
        <v>0</v>
      </c>
      <c r="Q419" s="13">
        <v>4.9000000000000002E-2</v>
      </c>
      <c r="R419" s="13">
        <v>2.1499999999999999E-4</v>
      </c>
    </row>
    <row r="420" spans="1:18" ht="35.1" customHeight="1" x14ac:dyDescent="0.25">
      <c r="A420" s="27"/>
      <c r="B420" s="36"/>
      <c r="C420" s="10">
        <v>7210</v>
      </c>
      <c r="D420" s="11" t="s">
        <v>1057</v>
      </c>
      <c r="E420" s="10" t="s">
        <v>1058</v>
      </c>
      <c r="F420" s="11" t="s">
        <v>43</v>
      </c>
      <c r="G420" s="11" t="s">
        <v>159</v>
      </c>
      <c r="H420" s="11" t="s">
        <v>240</v>
      </c>
      <c r="I420" s="11" t="s">
        <v>845</v>
      </c>
      <c r="J420" s="11" t="s">
        <v>28</v>
      </c>
      <c r="K420" s="12"/>
      <c r="L420" s="18">
        <f>K420*(1-L3%)</f>
        <v>0</v>
      </c>
      <c r="M420" s="10">
        <v>0</v>
      </c>
      <c r="N420" s="12">
        <f t="shared" si="81"/>
        <v>0</v>
      </c>
      <c r="O420" s="13">
        <f t="shared" si="82"/>
        <v>0</v>
      </c>
      <c r="P420" s="13">
        <f t="shared" si="83"/>
        <v>0</v>
      </c>
      <c r="Q420" s="13">
        <v>4.9000000000000002E-2</v>
      </c>
      <c r="R420" s="13">
        <v>2.1499999999999999E-4</v>
      </c>
    </row>
    <row r="421" spans="1:18" ht="35.1" customHeight="1" x14ac:dyDescent="0.25">
      <c r="A421" s="27"/>
      <c r="B421" s="36"/>
      <c r="C421" s="10">
        <v>730001</v>
      </c>
      <c r="D421" s="11" t="s">
        <v>1059</v>
      </c>
      <c r="E421" s="10" t="s">
        <v>1060</v>
      </c>
      <c r="F421" s="11" t="s">
        <v>43</v>
      </c>
      <c r="G421" s="11" t="s">
        <v>159</v>
      </c>
      <c r="H421" s="11" t="s">
        <v>1061</v>
      </c>
      <c r="I421" s="11" t="s">
        <v>1000</v>
      </c>
      <c r="J421" s="11" t="s">
        <v>28</v>
      </c>
      <c r="K421" s="12"/>
      <c r="L421" s="18">
        <f>K421*(1-L3%)</f>
        <v>0</v>
      </c>
      <c r="M421" s="10">
        <v>0</v>
      </c>
      <c r="N421" s="12">
        <f t="shared" si="81"/>
        <v>0</v>
      </c>
      <c r="O421" s="13">
        <f t="shared" si="82"/>
        <v>0</v>
      </c>
      <c r="P421" s="13">
        <f t="shared" si="83"/>
        <v>0</v>
      </c>
      <c r="Q421" s="13">
        <v>6.8000000000000005E-2</v>
      </c>
      <c r="R421" s="13">
        <v>4.3100000000000001E-4</v>
      </c>
    </row>
    <row r="422" spans="1:18" ht="35.1" customHeight="1" x14ac:dyDescent="0.25">
      <c r="A422" s="27"/>
      <c r="B422" s="36"/>
      <c r="C422" s="10">
        <v>730002</v>
      </c>
      <c r="D422" s="11" t="s">
        <v>1062</v>
      </c>
      <c r="E422" s="10" t="s">
        <v>1063</v>
      </c>
      <c r="F422" s="11" t="s">
        <v>43</v>
      </c>
      <c r="G422" s="11" t="s">
        <v>181</v>
      </c>
      <c r="H422" s="11" t="s">
        <v>1061</v>
      </c>
      <c r="I422" s="11" t="s">
        <v>1000</v>
      </c>
      <c r="J422" s="11" t="s">
        <v>28</v>
      </c>
      <c r="K422" s="12"/>
      <c r="L422" s="18">
        <f>K422*(1-L3%)</f>
        <v>0</v>
      </c>
      <c r="M422" s="10">
        <v>0</v>
      </c>
      <c r="N422" s="12">
        <f t="shared" si="81"/>
        <v>0</v>
      </c>
      <c r="O422" s="13">
        <f t="shared" si="82"/>
        <v>0</v>
      </c>
      <c r="P422" s="13">
        <f t="shared" si="83"/>
        <v>0</v>
      </c>
      <c r="Q422" s="13">
        <v>6.8000000000000005E-2</v>
      </c>
      <c r="R422" s="13">
        <v>4.3100000000000001E-4</v>
      </c>
    </row>
    <row r="423" spans="1:18" ht="35.1" customHeight="1" x14ac:dyDescent="0.25">
      <c r="A423" s="27"/>
      <c r="B423" s="36"/>
      <c r="C423" s="10">
        <v>7216</v>
      </c>
      <c r="D423" s="11" t="s">
        <v>1064</v>
      </c>
      <c r="E423" s="10" t="s">
        <v>1065</v>
      </c>
      <c r="F423" s="11" t="s">
        <v>43</v>
      </c>
      <c r="G423" s="11" t="s">
        <v>159</v>
      </c>
      <c r="H423" s="11" t="s">
        <v>1061</v>
      </c>
      <c r="I423" s="11" t="s">
        <v>314</v>
      </c>
      <c r="J423" s="11" t="s">
        <v>28</v>
      </c>
      <c r="K423" s="12">
        <v>43.17</v>
      </c>
      <c r="L423" s="18">
        <f>K423*(1-L3%)</f>
        <v>43.17</v>
      </c>
      <c r="M423" s="10">
        <v>0</v>
      </c>
      <c r="N423" s="12">
        <f t="shared" si="81"/>
        <v>0</v>
      </c>
      <c r="O423" s="13">
        <f t="shared" si="82"/>
        <v>0</v>
      </c>
      <c r="P423" s="13">
        <f t="shared" si="83"/>
        <v>0</v>
      </c>
      <c r="Q423" s="13">
        <v>5.5E-2</v>
      </c>
      <c r="R423" s="13">
        <v>2.04E-4</v>
      </c>
    </row>
    <row r="424" spans="1:18" ht="35.1" customHeight="1" x14ac:dyDescent="0.25">
      <c r="A424" s="27"/>
      <c r="B424" s="36"/>
      <c r="C424" s="10">
        <v>730006</v>
      </c>
      <c r="D424" s="11" t="s">
        <v>1066</v>
      </c>
      <c r="E424" s="10" t="s">
        <v>1067</v>
      </c>
      <c r="F424" s="11" t="s">
        <v>43</v>
      </c>
      <c r="G424" s="11" t="s">
        <v>34</v>
      </c>
      <c r="H424" s="11" t="s">
        <v>143</v>
      </c>
      <c r="I424" s="11" t="s">
        <v>172</v>
      </c>
      <c r="J424" s="11" t="s">
        <v>28</v>
      </c>
      <c r="K424" s="12">
        <v>53.17</v>
      </c>
      <c r="L424" s="18">
        <f>K424*(1-L3%)</f>
        <v>53.17</v>
      </c>
      <c r="M424" s="10">
        <v>0</v>
      </c>
      <c r="N424" s="12">
        <f t="shared" si="81"/>
        <v>0</v>
      </c>
      <c r="O424" s="13">
        <f t="shared" si="82"/>
        <v>0</v>
      </c>
      <c r="P424" s="13">
        <f t="shared" si="83"/>
        <v>0</v>
      </c>
      <c r="Q424" s="13">
        <v>7.5999999999999998E-2</v>
      </c>
      <c r="R424" s="13">
        <v>4.1100000000000002E-4</v>
      </c>
    </row>
    <row r="425" spans="1:18" ht="35.1" customHeight="1" x14ac:dyDescent="0.25">
      <c r="A425" s="27"/>
      <c r="B425" s="36"/>
      <c r="C425" s="10">
        <v>730007</v>
      </c>
      <c r="D425" s="11" t="s">
        <v>1068</v>
      </c>
      <c r="E425" s="10" t="s">
        <v>1069</v>
      </c>
      <c r="F425" s="11" t="s">
        <v>43</v>
      </c>
      <c r="G425" s="11" t="s">
        <v>159</v>
      </c>
      <c r="H425" s="11" t="s">
        <v>143</v>
      </c>
      <c r="I425" s="11" t="s">
        <v>172</v>
      </c>
      <c r="J425" s="11" t="s">
        <v>28</v>
      </c>
      <c r="K425" s="12">
        <v>49.83</v>
      </c>
      <c r="L425" s="18">
        <f>K425*(1-L3%)</f>
        <v>49.83</v>
      </c>
      <c r="M425" s="10">
        <v>0</v>
      </c>
      <c r="N425" s="12">
        <f t="shared" si="81"/>
        <v>0</v>
      </c>
      <c r="O425" s="13">
        <f t="shared" si="82"/>
        <v>0</v>
      </c>
      <c r="P425" s="13">
        <f t="shared" si="83"/>
        <v>0</v>
      </c>
      <c r="Q425" s="13">
        <v>7.5999999999999998E-2</v>
      </c>
      <c r="R425" s="13">
        <v>4.1100000000000002E-4</v>
      </c>
    </row>
    <row r="426" spans="1:18" ht="35.1" customHeight="1" x14ac:dyDescent="0.25">
      <c r="A426" s="27"/>
      <c r="B426" s="36"/>
      <c r="C426" s="10">
        <v>730008</v>
      </c>
      <c r="D426" s="11" t="s">
        <v>1070</v>
      </c>
      <c r="E426" s="10" t="s">
        <v>1071</v>
      </c>
      <c r="F426" s="11" t="s">
        <v>43</v>
      </c>
      <c r="G426" s="11" t="s">
        <v>181</v>
      </c>
      <c r="H426" s="11" t="s">
        <v>143</v>
      </c>
      <c r="I426" s="11" t="s">
        <v>172</v>
      </c>
      <c r="J426" s="11" t="s">
        <v>28</v>
      </c>
      <c r="K426" s="12">
        <v>49.83</v>
      </c>
      <c r="L426" s="18">
        <f>K426*(1-L3%)</f>
        <v>49.83</v>
      </c>
      <c r="M426" s="10">
        <v>0</v>
      </c>
      <c r="N426" s="12">
        <f t="shared" si="81"/>
        <v>0</v>
      </c>
      <c r="O426" s="13">
        <f t="shared" si="82"/>
        <v>0</v>
      </c>
      <c r="P426" s="13">
        <f t="shared" si="83"/>
        <v>0</v>
      </c>
      <c r="Q426" s="13">
        <v>7.5999999999999998E-2</v>
      </c>
      <c r="R426" s="13">
        <v>4.1100000000000002E-4</v>
      </c>
    </row>
    <row r="427" spans="1:18" ht="35.1" customHeight="1" x14ac:dyDescent="0.25">
      <c r="A427" s="27"/>
      <c r="B427" s="36"/>
      <c r="C427" s="10">
        <v>730012</v>
      </c>
      <c r="D427" s="11" t="s">
        <v>1072</v>
      </c>
      <c r="E427" s="10" t="s">
        <v>1073</v>
      </c>
      <c r="F427" s="11" t="s">
        <v>33</v>
      </c>
      <c r="G427" s="11" t="s">
        <v>34</v>
      </c>
      <c r="H427" s="11" t="s">
        <v>1074</v>
      </c>
      <c r="I427" s="11" t="s">
        <v>1075</v>
      </c>
      <c r="J427" s="11" t="s">
        <v>28</v>
      </c>
      <c r="K427" s="12"/>
      <c r="L427" s="18">
        <f>K427*(1-L3%)</f>
        <v>0</v>
      </c>
      <c r="M427" s="10">
        <v>0</v>
      </c>
      <c r="N427" s="12">
        <f t="shared" si="81"/>
        <v>0</v>
      </c>
      <c r="O427" s="13">
        <f t="shared" si="82"/>
        <v>0</v>
      </c>
      <c r="P427" s="13">
        <f t="shared" si="83"/>
        <v>0</v>
      </c>
      <c r="Q427" s="13">
        <v>9.1999999999999998E-2</v>
      </c>
      <c r="R427" s="13">
        <v>5.0199999999999995E-4</v>
      </c>
    </row>
    <row r="428" spans="1:18" ht="35.1" customHeight="1" x14ac:dyDescent="0.25">
      <c r="A428" s="27"/>
      <c r="B428" s="36"/>
      <c r="C428" s="10">
        <v>7196</v>
      </c>
      <c r="D428" s="11" t="s">
        <v>1076</v>
      </c>
      <c r="E428" s="10" t="s">
        <v>1077</v>
      </c>
      <c r="F428" s="11" t="s">
        <v>43</v>
      </c>
      <c r="G428" s="11" t="s">
        <v>121</v>
      </c>
      <c r="H428" s="11" t="s">
        <v>51</v>
      </c>
      <c r="I428" s="11" t="s">
        <v>1078</v>
      </c>
      <c r="J428" s="11" t="s">
        <v>28</v>
      </c>
      <c r="K428" s="12"/>
      <c r="L428" s="18">
        <f>K428*(1-L3%)</f>
        <v>0</v>
      </c>
      <c r="M428" s="10">
        <v>0</v>
      </c>
      <c r="N428" s="12">
        <f t="shared" si="81"/>
        <v>0</v>
      </c>
      <c r="O428" s="13">
        <f t="shared" si="82"/>
        <v>0</v>
      </c>
      <c r="P428" s="13">
        <f t="shared" si="83"/>
        <v>0</v>
      </c>
      <c r="Q428" s="13">
        <v>4.2999999999999997E-2</v>
      </c>
      <c r="R428" s="13">
        <v>1.6899999999999999E-4</v>
      </c>
    </row>
    <row r="429" spans="1:18" ht="35.1" customHeight="1" x14ac:dyDescent="0.25">
      <c r="A429" s="27"/>
      <c r="B429" s="36"/>
      <c r="C429" s="10">
        <v>7195</v>
      </c>
      <c r="D429" s="11" t="s">
        <v>1079</v>
      </c>
      <c r="E429" s="10" t="s">
        <v>1080</v>
      </c>
      <c r="F429" s="11" t="s">
        <v>43</v>
      </c>
      <c r="G429" s="11" t="s">
        <v>116</v>
      </c>
      <c r="H429" s="11" t="s">
        <v>51</v>
      </c>
      <c r="I429" s="11" t="s">
        <v>1078</v>
      </c>
      <c r="J429" s="11" t="s">
        <v>28</v>
      </c>
      <c r="K429" s="12"/>
      <c r="L429" s="18">
        <f>K429*(1-L3%)</f>
        <v>0</v>
      </c>
      <c r="M429" s="10">
        <v>0</v>
      </c>
      <c r="N429" s="12">
        <f t="shared" si="81"/>
        <v>0</v>
      </c>
      <c r="O429" s="13">
        <f t="shared" si="82"/>
        <v>0</v>
      </c>
      <c r="P429" s="13">
        <f t="shared" si="83"/>
        <v>0</v>
      </c>
      <c r="Q429" s="13">
        <v>4.2999999999999997E-2</v>
      </c>
      <c r="R429" s="13">
        <v>1.6899999999999999E-4</v>
      </c>
    </row>
    <row r="430" spans="1:18" ht="35.1" customHeight="1" x14ac:dyDescent="0.25">
      <c r="A430" s="27"/>
      <c r="B430" s="36"/>
      <c r="C430" s="10">
        <v>7199</v>
      </c>
      <c r="D430" s="11" t="s">
        <v>1081</v>
      </c>
      <c r="E430" s="10" t="s">
        <v>1082</v>
      </c>
      <c r="F430" s="11" t="s">
        <v>43</v>
      </c>
      <c r="G430" s="11" t="s">
        <v>181</v>
      </c>
      <c r="H430" s="11" t="s">
        <v>131</v>
      </c>
      <c r="I430" s="11" t="s">
        <v>371</v>
      </c>
      <c r="J430" s="11" t="s">
        <v>28</v>
      </c>
      <c r="K430" s="12"/>
      <c r="L430" s="18">
        <f>K430*(1-L3%)</f>
        <v>0</v>
      </c>
      <c r="M430" s="10">
        <v>0</v>
      </c>
      <c r="N430" s="12">
        <f t="shared" si="81"/>
        <v>0</v>
      </c>
      <c r="O430" s="13">
        <f t="shared" si="82"/>
        <v>0</v>
      </c>
      <c r="P430" s="13">
        <f t="shared" si="83"/>
        <v>0</v>
      </c>
      <c r="Q430" s="13">
        <v>0.04</v>
      </c>
      <c r="R430" s="13">
        <v>1.84E-4</v>
      </c>
    </row>
    <row r="431" spans="1:18" ht="35.1" customHeight="1" x14ac:dyDescent="0.25">
      <c r="A431" s="27"/>
      <c r="B431" s="36"/>
      <c r="C431" s="10">
        <v>7198</v>
      </c>
      <c r="D431" s="11" t="s">
        <v>1083</v>
      </c>
      <c r="E431" s="10" t="s">
        <v>1084</v>
      </c>
      <c r="F431" s="11" t="s">
        <v>43</v>
      </c>
      <c r="G431" s="11" t="s">
        <v>159</v>
      </c>
      <c r="H431" s="11" t="s">
        <v>131</v>
      </c>
      <c r="I431" s="11" t="s">
        <v>371</v>
      </c>
      <c r="J431" s="11" t="s">
        <v>28</v>
      </c>
      <c r="K431" s="12"/>
      <c r="L431" s="18">
        <f>K431*(1-L3%)</f>
        <v>0</v>
      </c>
      <c r="M431" s="10">
        <v>0</v>
      </c>
      <c r="N431" s="12">
        <f t="shared" si="81"/>
        <v>0</v>
      </c>
      <c r="O431" s="13">
        <f t="shared" si="82"/>
        <v>0</v>
      </c>
      <c r="P431" s="13">
        <f t="shared" si="83"/>
        <v>0</v>
      </c>
      <c r="Q431" s="13">
        <v>0.04</v>
      </c>
      <c r="R431" s="13">
        <v>1.84E-4</v>
      </c>
    </row>
    <row r="432" spans="1:18" ht="18.75" x14ac:dyDescent="0.25">
      <c r="A432" s="27"/>
      <c r="B432" s="8"/>
      <c r="C432" s="8"/>
      <c r="D432" s="8"/>
      <c r="E432" s="9" t="s">
        <v>139</v>
      </c>
      <c r="F432" s="8"/>
      <c r="G432" s="8"/>
      <c r="H432" s="8"/>
      <c r="I432" s="8"/>
      <c r="J432" s="8"/>
      <c r="K432" s="12"/>
      <c r="M432" s="8"/>
      <c r="N432" s="8"/>
      <c r="O432" s="8"/>
      <c r="P432" s="8"/>
      <c r="Q432" s="8"/>
      <c r="R432" s="8"/>
    </row>
    <row r="433" spans="1:18" ht="35.1" customHeight="1" x14ac:dyDescent="0.25">
      <c r="A433" s="27"/>
      <c r="B433" s="36"/>
      <c r="C433" s="10">
        <v>709700</v>
      </c>
      <c r="D433" s="11" t="s">
        <v>1085</v>
      </c>
      <c r="E433" s="10" t="s">
        <v>1086</v>
      </c>
      <c r="F433" s="11" t="s">
        <v>43</v>
      </c>
      <c r="G433" s="11" t="s">
        <v>159</v>
      </c>
      <c r="H433" s="11" t="s">
        <v>240</v>
      </c>
      <c r="I433" s="11" t="s">
        <v>845</v>
      </c>
      <c r="J433" s="11" t="s">
        <v>28</v>
      </c>
      <c r="K433" s="12"/>
      <c r="L433" s="18">
        <f>K433*(1-L3%)</f>
        <v>0</v>
      </c>
      <c r="M433" s="10">
        <v>0</v>
      </c>
      <c r="N433" s="12">
        <f t="shared" ref="N433:N441" si="84">M433*L433</f>
        <v>0</v>
      </c>
      <c r="O433" s="13">
        <f t="shared" ref="O433:O441" si="85">M433*Q433</f>
        <v>0</v>
      </c>
      <c r="P433" s="13">
        <f t="shared" ref="P433:P441" si="86">M433*R433</f>
        <v>0</v>
      </c>
      <c r="Q433" s="13">
        <v>6.6000000000000003E-2</v>
      </c>
      <c r="R433" s="13">
        <v>3.2200000000000002E-4</v>
      </c>
    </row>
    <row r="434" spans="1:18" ht="35.1" customHeight="1" x14ac:dyDescent="0.25">
      <c r="A434" s="27"/>
      <c r="B434" s="36"/>
      <c r="C434" s="10">
        <v>709600</v>
      </c>
      <c r="D434" s="11" t="s">
        <v>1087</v>
      </c>
      <c r="E434" s="10" t="s">
        <v>1088</v>
      </c>
      <c r="F434" s="11" t="s">
        <v>43</v>
      </c>
      <c r="G434" s="11" t="s">
        <v>34</v>
      </c>
      <c r="H434" s="11" t="s">
        <v>240</v>
      </c>
      <c r="I434" s="11" t="s">
        <v>845</v>
      </c>
      <c r="J434" s="11" t="s">
        <v>28</v>
      </c>
      <c r="K434" s="12"/>
      <c r="L434" s="18">
        <f>K434*(1-L3%)</f>
        <v>0</v>
      </c>
      <c r="M434" s="10">
        <v>0</v>
      </c>
      <c r="N434" s="12">
        <f t="shared" si="84"/>
        <v>0</v>
      </c>
      <c r="O434" s="13">
        <f t="shared" si="85"/>
        <v>0</v>
      </c>
      <c r="P434" s="13">
        <f t="shared" si="86"/>
        <v>0</v>
      </c>
      <c r="Q434" s="13">
        <v>6.6000000000000003E-2</v>
      </c>
      <c r="R434" s="13">
        <v>3.2200000000000002E-4</v>
      </c>
    </row>
    <row r="435" spans="1:18" ht="35.1" customHeight="1" x14ac:dyDescent="0.25">
      <c r="A435" s="27"/>
      <c r="B435" s="36"/>
      <c r="C435" s="10">
        <v>711900</v>
      </c>
      <c r="D435" s="11" t="s">
        <v>1089</v>
      </c>
      <c r="E435" s="10" t="s">
        <v>1090</v>
      </c>
      <c r="F435" s="11" t="s">
        <v>43</v>
      </c>
      <c r="G435" s="11" t="s">
        <v>181</v>
      </c>
      <c r="H435" s="11" t="s">
        <v>1061</v>
      </c>
      <c r="I435" s="11" t="s">
        <v>1000</v>
      </c>
      <c r="J435" s="11" t="s">
        <v>28</v>
      </c>
      <c r="K435" s="12"/>
      <c r="L435" s="18">
        <f>K435*(1-L3%)</f>
        <v>0</v>
      </c>
      <c r="M435" s="10">
        <v>0</v>
      </c>
      <c r="N435" s="12">
        <f t="shared" si="84"/>
        <v>0</v>
      </c>
      <c r="O435" s="13">
        <f t="shared" si="85"/>
        <v>0</v>
      </c>
      <c r="P435" s="13">
        <f t="shared" si="86"/>
        <v>0</v>
      </c>
      <c r="Q435" s="13">
        <v>7.9000000000000001E-2</v>
      </c>
      <c r="R435" s="13">
        <v>3.9800000000000002E-4</v>
      </c>
    </row>
    <row r="436" spans="1:18" ht="35.1" customHeight="1" x14ac:dyDescent="0.25">
      <c r="A436" s="27"/>
      <c r="B436" s="36"/>
      <c r="C436" s="10">
        <v>711700</v>
      </c>
      <c r="D436" s="11" t="s">
        <v>1091</v>
      </c>
      <c r="E436" s="10" t="s">
        <v>1092</v>
      </c>
      <c r="F436" s="11" t="s">
        <v>43</v>
      </c>
      <c r="G436" s="11" t="s">
        <v>34</v>
      </c>
      <c r="H436" s="11" t="s">
        <v>1061</v>
      </c>
      <c r="I436" s="11" t="s">
        <v>1000</v>
      </c>
      <c r="J436" s="11" t="s">
        <v>28</v>
      </c>
      <c r="K436" s="12"/>
      <c r="L436" s="18">
        <f>K436*(1-L3%)</f>
        <v>0</v>
      </c>
      <c r="M436" s="10">
        <v>0</v>
      </c>
      <c r="N436" s="12">
        <f t="shared" si="84"/>
        <v>0</v>
      </c>
      <c r="O436" s="13">
        <f t="shared" si="85"/>
        <v>0</v>
      </c>
      <c r="P436" s="13">
        <f t="shared" si="86"/>
        <v>0</v>
      </c>
      <c r="Q436" s="13">
        <v>7.9000000000000001E-2</v>
      </c>
      <c r="R436" s="13">
        <v>3.9800000000000002E-4</v>
      </c>
    </row>
    <row r="437" spans="1:18" ht="35.1" customHeight="1" x14ac:dyDescent="0.25">
      <c r="A437" s="27"/>
      <c r="B437" s="36"/>
      <c r="C437" s="10">
        <v>723200</v>
      </c>
      <c r="D437" s="11" t="s">
        <v>1093</v>
      </c>
      <c r="E437" s="10" t="s">
        <v>1094</v>
      </c>
      <c r="F437" s="11" t="s">
        <v>43</v>
      </c>
      <c r="G437" s="11" t="s">
        <v>181</v>
      </c>
      <c r="H437" s="11" t="s">
        <v>143</v>
      </c>
      <c r="I437" s="11" t="s">
        <v>172</v>
      </c>
      <c r="J437" s="11" t="s">
        <v>28</v>
      </c>
      <c r="K437" s="12">
        <v>49.83</v>
      </c>
      <c r="L437" s="18">
        <f>K437*(1-L3%)</f>
        <v>49.83</v>
      </c>
      <c r="M437" s="10">
        <v>0</v>
      </c>
      <c r="N437" s="12">
        <f t="shared" si="84"/>
        <v>0</v>
      </c>
      <c r="O437" s="13">
        <f t="shared" si="85"/>
        <v>0</v>
      </c>
      <c r="P437" s="13">
        <f t="shared" si="86"/>
        <v>0</v>
      </c>
      <c r="Q437" s="13">
        <v>0.09</v>
      </c>
      <c r="R437" s="13">
        <v>4.3199999999999998E-4</v>
      </c>
    </row>
    <row r="438" spans="1:18" ht="35.1" customHeight="1" x14ac:dyDescent="0.25">
      <c r="A438" s="27"/>
      <c r="B438" s="36"/>
      <c r="C438" s="10">
        <v>723100</v>
      </c>
      <c r="D438" s="11" t="s">
        <v>1095</v>
      </c>
      <c r="E438" s="10" t="s">
        <v>1096</v>
      </c>
      <c r="F438" s="11" t="s">
        <v>43</v>
      </c>
      <c r="G438" s="11" t="s">
        <v>159</v>
      </c>
      <c r="H438" s="11" t="s">
        <v>143</v>
      </c>
      <c r="I438" s="11" t="s">
        <v>172</v>
      </c>
      <c r="J438" s="11" t="s">
        <v>28</v>
      </c>
      <c r="K438" s="12"/>
      <c r="L438" s="18">
        <f>K438*(1-L3%)</f>
        <v>0</v>
      </c>
      <c r="M438" s="10">
        <v>0</v>
      </c>
      <c r="N438" s="12">
        <f t="shared" si="84"/>
        <v>0</v>
      </c>
      <c r="O438" s="13">
        <f t="shared" si="85"/>
        <v>0</v>
      </c>
      <c r="P438" s="13">
        <f t="shared" si="86"/>
        <v>0</v>
      </c>
      <c r="Q438" s="13">
        <v>0.09</v>
      </c>
      <c r="R438" s="13">
        <v>4.3199999999999998E-4</v>
      </c>
    </row>
    <row r="439" spans="1:18" ht="35.1" customHeight="1" x14ac:dyDescent="0.25">
      <c r="A439" s="27"/>
      <c r="B439" s="36"/>
      <c r="C439" s="10">
        <v>723000</v>
      </c>
      <c r="D439" s="11" t="s">
        <v>1097</v>
      </c>
      <c r="E439" s="10" t="s">
        <v>1098</v>
      </c>
      <c r="F439" s="11" t="s">
        <v>43</v>
      </c>
      <c r="G439" s="11" t="s">
        <v>34</v>
      </c>
      <c r="H439" s="11" t="s">
        <v>143</v>
      </c>
      <c r="I439" s="11" t="s">
        <v>172</v>
      </c>
      <c r="J439" s="11" t="s">
        <v>28</v>
      </c>
      <c r="K439" s="12"/>
      <c r="L439" s="18">
        <f>K439*(1-L3%)</f>
        <v>0</v>
      </c>
      <c r="M439" s="10">
        <v>0</v>
      </c>
      <c r="N439" s="12">
        <f t="shared" si="84"/>
        <v>0</v>
      </c>
      <c r="O439" s="13">
        <f t="shared" si="85"/>
        <v>0</v>
      </c>
      <c r="P439" s="13">
        <f t="shared" si="86"/>
        <v>0</v>
      </c>
      <c r="Q439" s="13">
        <v>0.09</v>
      </c>
      <c r="R439" s="13">
        <v>4.3199999999999998E-4</v>
      </c>
    </row>
    <row r="440" spans="1:18" ht="35.1" customHeight="1" x14ac:dyDescent="0.25">
      <c r="A440" s="27"/>
      <c r="B440" s="36"/>
      <c r="C440" s="10">
        <v>710200</v>
      </c>
      <c r="D440" s="11" t="s">
        <v>1099</v>
      </c>
      <c r="E440" s="10" t="s">
        <v>1100</v>
      </c>
      <c r="F440" s="11" t="s">
        <v>43</v>
      </c>
      <c r="G440" s="11" t="s">
        <v>34</v>
      </c>
      <c r="H440" s="11" t="s">
        <v>131</v>
      </c>
      <c r="I440" s="11" t="s">
        <v>52</v>
      </c>
      <c r="J440" s="11" t="s">
        <v>28</v>
      </c>
      <c r="K440" s="12"/>
      <c r="L440" s="18">
        <f>K440*(1-L3%)</f>
        <v>0</v>
      </c>
      <c r="M440" s="10">
        <v>0</v>
      </c>
      <c r="N440" s="12">
        <f t="shared" si="84"/>
        <v>0</v>
      </c>
      <c r="O440" s="13">
        <f t="shared" si="85"/>
        <v>0</v>
      </c>
      <c r="P440" s="13">
        <f t="shared" si="86"/>
        <v>0</v>
      </c>
      <c r="Q440" s="13">
        <v>6.2E-2</v>
      </c>
      <c r="R440" s="13">
        <v>2.9399999999999999E-4</v>
      </c>
    </row>
    <row r="441" spans="1:18" ht="35.1" customHeight="1" x14ac:dyDescent="0.25">
      <c r="A441" s="27"/>
      <c r="B441" s="36"/>
      <c r="C441" s="10">
        <v>710400</v>
      </c>
      <c r="D441" s="11" t="s">
        <v>1101</v>
      </c>
      <c r="E441" s="10" t="s">
        <v>1102</v>
      </c>
      <c r="F441" s="11" t="s">
        <v>43</v>
      </c>
      <c r="G441" s="11" t="s">
        <v>181</v>
      </c>
      <c r="H441" s="11" t="s">
        <v>131</v>
      </c>
      <c r="I441" s="11" t="s">
        <v>52</v>
      </c>
      <c r="J441" s="11" t="s">
        <v>28</v>
      </c>
      <c r="K441" s="12"/>
      <c r="L441" s="18">
        <f>K441*(1-L3%)</f>
        <v>0</v>
      </c>
      <c r="M441" s="10">
        <v>0</v>
      </c>
      <c r="N441" s="12">
        <f t="shared" si="84"/>
        <v>0</v>
      </c>
      <c r="O441" s="13">
        <f t="shared" si="85"/>
        <v>0</v>
      </c>
      <c r="P441" s="13">
        <f t="shared" si="86"/>
        <v>0</v>
      </c>
      <c r="Q441" s="13">
        <v>6.2E-2</v>
      </c>
      <c r="R441" s="13">
        <v>2.9399999999999999E-4</v>
      </c>
    </row>
    <row r="442" spans="1:18" ht="18.75" x14ac:dyDescent="0.25">
      <c r="A442" s="27"/>
      <c r="B442" s="8"/>
      <c r="C442" s="8"/>
      <c r="D442" s="8"/>
      <c r="E442" s="9" t="s">
        <v>1103</v>
      </c>
      <c r="F442" s="8"/>
      <c r="G442" s="8"/>
      <c r="H442" s="8"/>
      <c r="I442" s="8"/>
      <c r="J442" s="8"/>
      <c r="K442" s="12"/>
      <c r="M442" s="8"/>
      <c r="N442" s="8"/>
      <c r="O442" s="8"/>
      <c r="P442" s="8"/>
      <c r="Q442" s="8"/>
      <c r="R442" s="8"/>
    </row>
    <row r="443" spans="1:18" ht="39.950000000000003" customHeight="1" x14ac:dyDescent="0.25">
      <c r="A443" s="27"/>
      <c r="B443" s="36"/>
      <c r="C443" s="10">
        <v>7494</v>
      </c>
      <c r="D443" s="11" t="s">
        <v>1104</v>
      </c>
      <c r="E443" s="10" t="s">
        <v>1105</v>
      </c>
      <c r="F443" s="11" t="s">
        <v>1106</v>
      </c>
      <c r="G443" s="11" t="s">
        <v>116</v>
      </c>
      <c r="H443" s="11" t="s">
        <v>171</v>
      </c>
      <c r="I443" s="11" t="s">
        <v>1005</v>
      </c>
      <c r="J443" s="11" t="s">
        <v>28</v>
      </c>
      <c r="K443" s="12"/>
      <c r="L443" s="18">
        <f>K443*(1-L3%)</f>
        <v>0</v>
      </c>
      <c r="M443" s="10">
        <v>0</v>
      </c>
      <c r="N443" s="12">
        <f>M443*L443</f>
        <v>0</v>
      </c>
      <c r="O443" s="13">
        <f>M443*Q443</f>
        <v>0</v>
      </c>
      <c r="P443" s="13">
        <f>M443*R443</f>
        <v>0</v>
      </c>
      <c r="Q443" s="13">
        <v>7.5999999999999998E-2</v>
      </c>
      <c r="R443" s="13">
        <v>2.8899999999999998E-4</v>
      </c>
    </row>
    <row r="444" spans="1:18" ht="39.950000000000003" customHeight="1" x14ac:dyDescent="0.25">
      <c r="A444" s="27"/>
      <c r="B444" s="36"/>
      <c r="C444" s="10">
        <v>7495</v>
      </c>
      <c r="D444" s="11" t="s">
        <v>1107</v>
      </c>
      <c r="E444" s="10" t="s">
        <v>1108</v>
      </c>
      <c r="F444" s="11" t="s">
        <v>1109</v>
      </c>
      <c r="G444" s="11" t="s">
        <v>116</v>
      </c>
      <c r="H444" s="11" t="s">
        <v>1074</v>
      </c>
      <c r="I444" s="11" t="s">
        <v>295</v>
      </c>
      <c r="J444" s="11" t="s">
        <v>28</v>
      </c>
      <c r="K444" s="12">
        <v>11.5</v>
      </c>
      <c r="L444" s="18">
        <f>K444*(1-L3%)</f>
        <v>11.5</v>
      </c>
      <c r="M444" s="10">
        <v>0</v>
      </c>
      <c r="N444" s="12">
        <f>M444*L444</f>
        <v>0</v>
      </c>
      <c r="O444" s="13">
        <f>M444*Q444</f>
        <v>0</v>
      </c>
      <c r="P444" s="13">
        <f>M444*R444</f>
        <v>0</v>
      </c>
      <c r="Q444" s="13">
        <v>8.2000000000000003E-2</v>
      </c>
      <c r="R444" s="13">
        <v>3.19E-4</v>
      </c>
    </row>
    <row r="445" spans="1:18" ht="18.75" x14ac:dyDescent="0.25">
      <c r="A445" s="27"/>
      <c r="B445" s="8"/>
      <c r="C445" s="8"/>
      <c r="D445" s="8"/>
      <c r="E445" s="9" t="s">
        <v>1110</v>
      </c>
      <c r="F445" s="8"/>
      <c r="G445" s="8"/>
      <c r="H445" s="8"/>
      <c r="I445" s="8"/>
      <c r="J445" s="8"/>
      <c r="K445" s="12"/>
      <c r="M445" s="8"/>
      <c r="N445" s="8"/>
      <c r="O445" s="8"/>
      <c r="P445" s="8"/>
      <c r="Q445" s="8"/>
      <c r="R445" s="8"/>
    </row>
    <row r="446" spans="1:18" ht="35.1" customHeight="1" x14ac:dyDescent="0.25">
      <c r="A446" s="27"/>
      <c r="B446" s="36"/>
      <c r="C446" s="10">
        <v>730030</v>
      </c>
      <c r="D446" s="11" t="s">
        <v>1111</v>
      </c>
      <c r="E446" s="10" t="s">
        <v>1112</v>
      </c>
      <c r="F446" s="11" t="s">
        <v>1113</v>
      </c>
      <c r="G446" s="11" t="s">
        <v>159</v>
      </c>
      <c r="H446" s="11" t="s">
        <v>762</v>
      </c>
      <c r="I446" s="11" t="s">
        <v>1114</v>
      </c>
      <c r="J446" s="11" t="s">
        <v>28</v>
      </c>
      <c r="K446" s="12"/>
      <c r="L446" s="18">
        <f>K446*(1-L3%)</f>
        <v>0</v>
      </c>
      <c r="M446" s="10">
        <v>0</v>
      </c>
      <c r="N446" s="12">
        <f t="shared" ref="N446:N457" si="87">M446*L446</f>
        <v>0</v>
      </c>
      <c r="O446" s="13">
        <f t="shared" ref="O446:O457" si="88">M446*Q446</f>
        <v>0</v>
      </c>
      <c r="P446" s="13">
        <f t="shared" ref="P446:P457" si="89">M446*R446</f>
        <v>0</v>
      </c>
      <c r="Q446" s="13">
        <v>0.59</v>
      </c>
      <c r="R446" s="13">
        <v>5.1999999999999998E-3</v>
      </c>
    </row>
    <row r="447" spans="1:18" ht="35.1" customHeight="1" x14ac:dyDescent="0.25">
      <c r="A447" s="27"/>
      <c r="B447" s="36"/>
      <c r="C447" s="10" t="s">
        <v>1115</v>
      </c>
      <c r="D447" s="11" t="s">
        <v>28</v>
      </c>
      <c r="E447" s="10" t="s">
        <v>1112</v>
      </c>
      <c r="F447" s="11" t="s">
        <v>1113</v>
      </c>
      <c r="G447" s="11" t="s">
        <v>159</v>
      </c>
      <c r="H447" s="11" t="s">
        <v>762</v>
      </c>
      <c r="I447" s="11" t="s">
        <v>1114</v>
      </c>
      <c r="J447" s="11" t="s">
        <v>28</v>
      </c>
      <c r="K447" s="12"/>
      <c r="L447" s="18">
        <f>K447*(1-L3%)</f>
        <v>0</v>
      </c>
      <c r="M447" s="10">
        <v>0</v>
      </c>
      <c r="N447" s="12">
        <f t="shared" si="87"/>
        <v>0</v>
      </c>
      <c r="O447" s="13">
        <f t="shared" si="88"/>
        <v>0</v>
      </c>
      <c r="P447" s="13">
        <f t="shared" si="89"/>
        <v>0</v>
      </c>
      <c r="Q447" s="13">
        <v>0</v>
      </c>
      <c r="R447" s="13">
        <v>0</v>
      </c>
    </row>
    <row r="448" spans="1:18" ht="35.1" customHeight="1" x14ac:dyDescent="0.25">
      <c r="A448" s="27"/>
      <c r="B448" s="36"/>
      <c r="C448" s="10">
        <v>7437</v>
      </c>
      <c r="D448" s="11" t="s">
        <v>1116</v>
      </c>
      <c r="E448" s="10" t="s">
        <v>1117</v>
      </c>
      <c r="F448" s="11" t="s">
        <v>33</v>
      </c>
      <c r="G448" s="11" t="s">
        <v>34</v>
      </c>
      <c r="H448" s="11" t="s">
        <v>1118</v>
      </c>
      <c r="I448" s="11" t="s">
        <v>1119</v>
      </c>
      <c r="J448" s="11" t="s">
        <v>28</v>
      </c>
      <c r="K448" s="12"/>
      <c r="L448" s="18">
        <f>K448*(1-L3%)</f>
        <v>0</v>
      </c>
      <c r="M448" s="10">
        <v>0</v>
      </c>
      <c r="N448" s="12">
        <f t="shared" si="87"/>
        <v>0</v>
      </c>
      <c r="O448" s="13">
        <f t="shared" si="88"/>
        <v>0</v>
      </c>
      <c r="P448" s="13">
        <f t="shared" si="89"/>
        <v>0</v>
      </c>
      <c r="Q448" s="13">
        <v>0.23</v>
      </c>
      <c r="R448" s="13">
        <v>1.769E-3</v>
      </c>
    </row>
    <row r="449" spans="1:18" ht="35.1" customHeight="1" x14ac:dyDescent="0.25">
      <c r="A449" s="27"/>
      <c r="B449" s="36"/>
      <c r="C449" s="10" t="s">
        <v>1120</v>
      </c>
      <c r="D449" s="11" t="s">
        <v>28</v>
      </c>
      <c r="E449" s="10" t="s">
        <v>1117</v>
      </c>
      <c r="F449" s="11" t="s">
        <v>33</v>
      </c>
      <c r="G449" s="11" t="s">
        <v>34</v>
      </c>
      <c r="H449" s="11" t="s">
        <v>1118</v>
      </c>
      <c r="I449" s="11" t="s">
        <v>1119</v>
      </c>
      <c r="J449" s="11" t="s">
        <v>28</v>
      </c>
      <c r="K449" s="12"/>
      <c r="L449" s="18">
        <f>K449*(1-L3%)</f>
        <v>0</v>
      </c>
      <c r="M449" s="10">
        <v>0</v>
      </c>
      <c r="N449" s="12">
        <f t="shared" si="87"/>
        <v>0</v>
      </c>
      <c r="O449" s="13">
        <f t="shared" si="88"/>
        <v>0</v>
      </c>
      <c r="P449" s="13">
        <f t="shared" si="89"/>
        <v>0</v>
      </c>
      <c r="Q449" s="13">
        <v>0</v>
      </c>
      <c r="R449" s="13">
        <v>0</v>
      </c>
    </row>
    <row r="450" spans="1:18" ht="35.1" customHeight="1" x14ac:dyDescent="0.25">
      <c r="A450" s="27"/>
      <c r="B450" s="36"/>
      <c r="C450" s="10">
        <v>7431</v>
      </c>
      <c r="D450" s="11" t="s">
        <v>1121</v>
      </c>
      <c r="E450" s="10" t="s">
        <v>1122</v>
      </c>
      <c r="F450" s="11" t="s">
        <v>33</v>
      </c>
      <c r="G450" s="11" t="s">
        <v>34</v>
      </c>
      <c r="H450" s="11" t="s">
        <v>1123</v>
      </c>
      <c r="I450" s="11" t="s">
        <v>1124</v>
      </c>
      <c r="J450" s="11" t="s">
        <v>28</v>
      </c>
      <c r="K450" s="12"/>
      <c r="L450" s="18">
        <f>K450*(1-L3%)</f>
        <v>0</v>
      </c>
      <c r="M450" s="10">
        <v>0</v>
      </c>
      <c r="N450" s="12">
        <f t="shared" si="87"/>
        <v>0</v>
      </c>
      <c r="O450" s="13">
        <f t="shared" si="88"/>
        <v>0</v>
      </c>
      <c r="P450" s="13">
        <f t="shared" si="89"/>
        <v>0</v>
      </c>
      <c r="Q450" s="13">
        <v>0.23</v>
      </c>
      <c r="R450" s="13">
        <v>2.7699999999999999E-3</v>
      </c>
    </row>
    <row r="451" spans="1:18" ht="35.1" customHeight="1" x14ac:dyDescent="0.25">
      <c r="A451" s="27"/>
      <c r="B451" s="36"/>
      <c r="C451" s="10">
        <v>730018</v>
      </c>
      <c r="D451" s="11" t="s">
        <v>1125</v>
      </c>
      <c r="E451" s="10" t="s">
        <v>1126</v>
      </c>
      <c r="F451" s="11" t="s">
        <v>33</v>
      </c>
      <c r="G451" s="11" t="s">
        <v>159</v>
      </c>
      <c r="H451" s="11" t="s">
        <v>1123</v>
      </c>
      <c r="I451" s="11" t="s">
        <v>1124</v>
      </c>
      <c r="J451" s="11" t="s">
        <v>28</v>
      </c>
      <c r="K451" s="12"/>
      <c r="L451" s="18">
        <f>K451*(1-L3%)</f>
        <v>0</v>
      </c>
      <c r="M451" s="10">
        <v>0</v>
      </c>
      <c r="N451" s="12">
        <f t="shared" si="87"/>
        <v>0</v>
      </c>
      <c r="O451" s="13">
        <f t="shared" si="88"/>
        <v>0</v>
      </c>
      <c r="P451" s="13">
        <f t="shared" si="89"/>
        <v>0</v>
      </c>
      <c r="Q451" s="13">
        <v>0.34</v>
      </c>
      <c r="R451" s="13">
        <v>1.9E-3</v>
      </c>
    </row>
    <row r="452" spans="1:18" ht="35.1" customHeight="1" x14ac:dyDescent="0.25">
      <c r="A452" s="27"/>
      <c r="B452" s="36"/>
      <c r="C452" s="10">
        <v>7434</v>
      </c>
      <c r="D452" s="11" t="s">
        <v>1127</v>
      </c>
      <c r="E452" s="10" t="s">
        <v>1128</v>
      </c>
      <c r="F452" s="11" t="s">
        <v>33</v>
      </c>
      <c r="G452" s="11" t="s">
        <v>34</v>
      </c>
      <c r="H452" s="11" t="s">
        <v>1129</v>
      </c>
      <c r="I452" s="11" t="s">
        <v>1130</v>
      </c>
      <c r="J452" s="11" t="s">
        <v>28</v>
      </c>
      <c r="K452" s="12"/>
      <c r="L452" s="18">
        <f>K452*(1-L3%)</f>
        <v>0</v>
      </c>
      <c r="M452" s="10">
        <v>0</v>
      </c>
      <c r="N452" s="12">
        <f t="shared" si="87"/>
        <v>0</v>
      </c>
      <c r="O452" s="13">
        <f t="shared" si="88"/>
        <v>0</v>
      </c>
      <c r="P452" s="13">
        <f t="shared" si="89"/>
        <v>0</v>
      </c>
      <c r="Q452" s="13">
        <v>0.22</v>
      </c>
      <c r="R452" s="13">
        <v>2.7699999999999999E-3</v>
      </c>
    </row>
    <row r="453" spans="1:18" ht="35.1" customHeight="1" x14ac:dyDescent="0.25">
      <c r="A453" s="27"/>
      <c r="B453" s="36"/>
      <c r="C453" s="10">
        <v>730020</v>
      </c>
      <c r="D453" s="11" t="s">
        <v>1131</v>
      </c>
      <c r="E453" s="10" t="s">
        <v>1132</v>
      </c>
      <c r="F453" s="11" t="s">
        <v>33</v>
      </c>
      <c r="G453" s="11" t="s">
        <v>159</v>
      </c>
      <c r="H453" s="11" t="s">
        <v>1129</v>
      </c>
      <c r="I453" s="11" t="s">
        <v>161</v>
      </c>
      <c r="J453" s="11" t="s">
        <v>28</v>
      </c>
      <c r="K453" s="12"/>
      <c r="L453" s="18">
        <f>K453*(1-L3%)</f>
        <v>0</v>
      </c>
      <c r="M453" s="10">
        <v>0</v>
      </c>
      <c r="N453" s="12">
        <f t="shared" si="87"/>
        <v>0</v>
      </c>
      <c r="O453" s="13">
        <f t="shared" si="88"/>
        <v>0</v>
      </c>
      <c r="P453" s="13">
        <f t="shared" si="89"/>
        <v>0</v>
      </c>
      <c r="Q453" s="13">
        <v>0.38</v>
      </c>
      <c r="R453" s="13">
        <v>2.0999999999999999E-3</v>
      </c>
    </row>
    <row r="454" spans="1:18" ht="35.1" customHeight="1" x14ac:dyDescent="0.25">
      <c r="A454" s="27"/>
      <c r="B454" s="36"/>
      <c r="C454" s="10" t="s">
        <v>1133</v>
      </c>
      <c r="D454" s="11" t="s">
        <v>28</v>
      </c>
      <c r="E454" s="10" t="s">
        <v>1134</v>
      </c>
      <c r="F454" s="11" t="s">
        <v>1113</v>
      </c>
      <c r="G454" s="11" t="s">
        <v>121</v>
      </c>
      <c r="H454" s="11" t="s">
        <v>1135</v>
      </c>
      <c r="I454" s="11" t="s">
        <v>116</v>
      </c>
      <c r="J454" s="11" t="s">
        <v>28</v>
      </c>
      <c r="K454" s="12"/>
      <c r="L454" s="18">
        <f>K454*(1-L3%)</f>
        <v>0</v>
      </c>
      <c r="M454" s="10">
        <v>0</v>
      </c>
      <c r="N454" s="12">
        <f t="shared" si="87"/>
        <v>0</v>
      </c>
      <c r="O454" s="13">
        <f t="shared" si="88"/>
        <v>0</v>
      </c>
      <c r="P454" s="13">
        <f t="shared" si="89"/>
        <v>0</v>
      </c>
      <c r="Q454" s="13">
        <v>0</v>
      </c>
      <c r="R454" s="13">
        <v>0</v>
      </c>
    </row>
    <row r="455" spans="1:18" ht="35.1" customHeight="1" x14ac:dyDescent="0.25">
      <c r="A455" s="27"/>
      <c r="B455" s="36"/>
      <c r="C455" s="10">
        <v>7447</v>
      </c>
      <c r="D455" s="11" t="s">
        <v>1136</v>
      </c>
      <c r="E455" s="10" t="s">
        <v>1137</v>
      </c>
      <c r="F455" s="11" t="s">
        <v>33</v>
      </c>
      <c r="G455" s="11" t="s">
        <v>116</v>
      </c>
      <c r="H455" s="11" t="s">
        <v>1135</v>
      </c>
      <c r="I455" s="11" t="s">
        <v>116</v>
      </c>
      <c r="J455" s="11" t="s">
        <v>28</v>
      </c>
      <c r="K455" s="12"/>
      <c r="L455" s="18">
        <f>K455*(1-L3%)</f>
        <v>0</v>
      </c>
      <c r="M455" s="10">
        <v>0</v>
      </c>
      <c r="N455" s="12">
        <f t="shared" si="87"/>
        <v>0</v>
      </c>
      <c r="O455" s="13">
        <f t="shared" si="88"/>
        <v>0</v>
      </c>
      <c r="P455" s="13">
        <f t="shared" si="89"/>
        <v>0</v>
      </c>
      <c r="Q455" s="13">
        <v>0.53</v>
      </c>
      <c r="R455" s="13">
        <v>6.7489999999999998E-3</v>
      </c>
    </row>
    <row r="456" spans="1:18" ht="35.1" customHeight="1" x14ac:dyDescent="0.25">
      <c r="A456" s="27"/>
      <c r="B456" s="36"/>
      <c r="C456" s="10">
        <v>730027</v>
      </c>
      <c r="D456" s="11" t="s">
        <v>1138</v>
      </c>
      <c r="E456" s="10" t="s">
        <v>1139</v>
      </c>
      <c r="F456" s="11" t="s">
        <v>1113</v>
      </c>
      <c r="G456" s="11" t="s">
        <v>181</v>
      </c>
      <c r="H456" s="11" t="s">
        <v>1135</v>
      </c>
      <c r="I456" s="11" t="s">
        <v>1140</v>
      </c>
      <c r="J456" s="11" t="s">
        <v>28</v>
      </c>
      <c r="K456" s="12"/>
      <c r="L456" s="18">
        <f>K456*(1-L3%)</f>
        <v>0</v>
      </c>
      <c r="M456" s="10">
        <v>0</v>
      </c>
      <c r="N456" s="12">
        <f t="shared" si="87"/>
        <v>0</v>
      </c>
      <c r="O456" s="13">
        <f t="shared" si="88"/>
        <v>0</v>
      </c>
      <c r="P456" s="13">
        <f t="shared" si="89"/>
        <v>0</v>
      </c>
      <c r="Q456" s="13">
        <v>0.5</v>
      </c>
      <c r="R456" s="13">
        <v>4.6499999999999996E-3</v>
      </c>
    </row>
    <row r="457" spans="1:18" ht="35.1" customHeight="1" x14ac:dyDescent="0.25">
      <c r="B457" s="36"/>
      <c r="C457" s="10">
        <v>730026</v>
      </c>
      <c r="D457" s="11" t="s">
        <v>1141</v>
      </c>
      <c r="E457" s="10" t="s">
        <v>1142</v>
      </c>
      <c r="F457" s="11" t="s">
        <v>1113</v>
      </c>
      <c r="G457" s="11" t="s">
        <v>159</v>
      </c>
      <c r="H457" s="11" t="s">
        <v>1135</v>
      </c>
      <c r="I457" s="11" t="s">
        <v>1140</v>
      </c>
      <c r="J457" s="11" t="s">
        <v>28</v>
      </c>
      <c r="K457" s="12">
        <v>529.83000000000004</v>
      </c>
      <c r="L457" s="18">
        <f>K457*(1-L3%)</f>
        <v>529.83000000000004</v>
      </c>
      <c r="M457" s="10">
        <v>0</v>
      </c>
      <c r="N457" s="12">
        <f t="shared" si="87"/>
        <v>0</v>
      </c>
      <c r="O457" s="13">
        <f t="shared" si="88"/>
        <v>0</v>
      </c>
      <c r="P457" s="13">
        <f t="shared" si="89"/>
        <v>0</v>
      </c>
      <c r="Q457" s="13">
        <v>0.54</v>
      </c>
      <c r="R457" s="13">
        <v>4.8999999999999998E-3</v>
      </c>
    </row>
  </sheetData>
  <autoFilter ref="K1:K457"/>
  <mergeCells count="70">
    <mergeCell ref="B22:B23"/>
    <mergeCell ref="B8:B9"/>
    <mergeCell ref="B1:D1"/>
    <mergeCell ref="B11:B12"/>
    <mergeCell ref="B16:B17"/>
    <mergeCell ref="B19:B20"/>
    <mergeCell ref="B103:B111"/>
    <mergeCell ref="B25:B26"/>
    <mergeCell ref="B29:B31"/>
    <mergeCell ref="B36:B39"/>
    <mergeCell ref="B41:B43"/>
    <mergeCell ref="B45:B48"/>
    <mergeCell ref="B51:B57"/>
    <mergeCell ref="B60:B68"/>
    <mergeCell ref="B71:B79"/>
    <mergeCell ref="B81:B89"/>
    <mergeCell ref="B91:B92"/>
    <mergeCell ref="B94:B100"/>
    <mergeCell ref="B224:B232"/>
    <mergeCell ref="B113:B121"/>
    <mergeCell ref="B124:B135"/>
    <mergeCell ref="B138:B146"/>
    <mergeCell ref="B148:B156"/>
    <mergeCell ref="B160:B167"/>
    <mergeCell ref="B170:B172"/>
    <mergeCell ref="B175:B183"/>
    <mergeCell ref="B185:B193"/>
    <mergeCell ref="B196:B204"/>
    <mergeCell ref="B206:B214"/>
    <mergeCell ref="B216:B218"/>
    <mergeCell ref="B303:B307"/>
    <mergeCell ref="B234:B242"/>
    <mergeCell ref="B245:B250"/>
    <mergeCell ref="B252:B263"/>
    <mergeCell ref="B266:B269"/>
    <mergeCell ref="B271:B272"/>
    <mergeCell ref="B274:B278"/>
    <mergeCell ref="B280:B282"/>
    <mergeCell ref="B285:B286"/>
    <mergeCell ref="B288:B289"/>
    <mergeCell ref="B291:B297"/>
    <mergeCell ref="B299:B300"/>
    <mergeCell ref="B398:B399"/>
    <mergeCell ref="B309:B310"/>
    <mergeCell ref="B312:B314"/>
    <mergeCell ref="B316:B317"/>
    <mergeCell ref="B326:B331"/>
    <mergeCell ref="B333:B338"/>
    <mergeCell ref="B340:B355"/>
    <mergeCell ref="A1:A3"/>
    <mergeCell ref="B2:D2"/>
    <mergeCell ref="E1:I1"/>
    <mergeCell ref="E2:F3"/>
    <mergeCell ref="G2:I3"/>
    <mergeCell ref="J3:K3"/>
    <mergeCell ref="J1:R1"/>
    <mergeCell ref="J2:N2"/>
    <mergeCell ref="B446:B457"/>
    <mergeCell ref="B3:D3"/>
    <mergeCell ref="B401:B403"/>
    <mergeCell ref="B409:B412"/>
    <mergeCell ref="B414:B415"/>
    <mergeCell ref="B418:B431"/>
    <mergeCell ref="B433:B441"/>
    <mergeCell ref="B443:B444"/>
    <mergeCell ref="B358:B364"/>
    <mergeCell ref="B367:B370"/>
    <mergeCell ref="B373:B378"/>
    <mergeCell ref="B380:B385"/>
    <mergeCell ref="B387:B395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69"/>
  <sheetViews>
    <sheetView workbookViewId="0">
      <selection activeCell="A770" sqref="A770:XFD971"/>
    </sheetView>
  </sheetViews>
  <sheetFormatPr defaultRowHeight="15" x14ac:dyDescent="0.25"/>
  <sheetData>
    <row r="1" spans="1:2" ht="15" customHeight="1" x14ac:dyDescent="0.25">
      <c r="A1" s="10">
        <v>5009</v>
      </c>
      <c r="B1" s="12">
        <v>48.17</v>
      </c>
    </row>
    <row r="2" spans="1:2" ht="15" customHeight="1" x14ac:dyDescent="0.25">
      <c r="A2" s="53">
        <v>5016</v>
      </c>
      <c r="B2" s="54">
        <v>61.5</v>
      </c>
    </row>
    <row r="3" spans="1:2" ht="15" customHeight="1" x14ac:dyDescent="0.25">
      <c r="A3" s="53">
        <v>5017</v>
      </c>
      <c r="B3" s="54">
        <v>83.17</v>
      </c>
    </row>
    <row r="4" spans="1:2" ht="15" customHeight="1" x14ac:dyDescent="0.25">
      <c r="A4" s="10">
        <v>5018</v>
      </c>
      <c r="B4" s="12">
        <v>71.5</v>
      </c>
    </row>
    <row r="5" spans="1:2" ht="15" customHeight="1" x14ac:dyDescent="0.25">
      <c r="A5" s="53">
        <v>5019</v>
      </c>
      <c r="B5" s="54">
        <v>88.53</v>
      </c>
    </row>
    <row r="6" spans="1:2" ht="15" customHeight="1" x14ac:dyDescent="0.25">
      <c r="A6" s="53">
        <v>5020</v>
      </c>
      <c r="B6" s="54">
        <v>61.5</v>
      </c>
    </row>
    <row r="7" spans="1:2" ht="15" customHeight="1" x14ac:dyDescent="0.25">
      <c r="A7" s="10">
        <v>5021</v>
      </c>
      <c r="B7" s="12">
        <v>83.17</v>
      </c>
    </row>
    <row r="8" spans="1:2" ht="15" customHeight="1" x14ac:dyDescent="0.25">
      <c r="A8" s="10">
        <v>5028</v>
      </c>
      <c r="B8" s="12">
        <v>48.17</v>
      </c>
    </row>
    <row r="9" spans="1:2" ht="15" customHeight="1" x14ac:dyDescent="0.25">
      <c r="A9" s="53">
        <v>5029</v>
      </c>
      <c r="B9" s="54">
        <v>33.17</v>
      </c>
    </row>
    <row r="10" spans="1:2" ht="15" customHeight="1" x14ac:dyDescent="0.25">
      <c r="A10" s="10">
        <v>5030</v>
      </c>
      <c r="B10" s="12">
        <v>69.83</v>
      </c>
    </row>
    <row r="11" spans="1:2" ht="15" customHeight="1" x14ac:dyDescent="0.25">
      <c r="A11" s="10">
        <v>5031</v>
      </c>
      <c r="B11" s="12">
        <v>105.78</v>
      </c>
    </row>
    <row r="12" spans="1:2" ht="15" customHeight="1" x14ac:dyDescent="0.25">
      <c r="A12" s="53">
        <v>5032</v>
      </c>
      <c r="B12" s="54">
        <v>88.5</v>
      </c>
    </row>
    <row r="13" spans="1:2" ht="15" customHeight="1" x14ac:dyDescent="0.25">
      <c r="A13" s="10">
        <v>5033</v>
      </c>
      <c r="B13" s="12">
        <v>124.68</v>
      </c>
    </row>
    <row r="14" spans="1:2" ht="15" customHeight="1" x14ac:dyDescent="0.25">
      <c r="A14" s="53">
        <v>5034</v>
      </c>
      <c r="B14" s="54">
        <v>85.85</v>
      </c>
    </row>
    <row r="15" spans="1:2" ht="15" customHeight="1" x14ac:dyDescent="0.25">
      <c r="A15" s="10">
        <v>5035</v>
      </c>
      <c r="B15" s="12">
        <v>105.78</v>
      </c>
    </row>
    <row r="16" spans="1:2" ht="15" customHeight="1" x14ac:dyDescent="0.25">
      <c r="A16" s="10">
        <v>5036</v>
      </c>
      <c r="B16" s="12">
        <v>74.17</v>
      </c>
    </row>
    <row r="17" spans="1:2" ht="15" customHeight="1" x14ac:dyDescent="0.25">
      <c r="A17" s="53">
        <v>5037</v>
      </c>
      <c r="B17" s="54">
        <v>91.63</v>
      </c>
    </row>
    <row r="18" spans="1:2" ht="15" customHeight="1" x14ac:dyDescent="0.25">
      <c r="A18" s="10">
        <v>5038</v>
      </c>
      <c r="B18" s="12">
        <v>92.58</v>
      </c>
    </row>
    <row r="19" spans="1:2" ht="15" customHeight="1" x14ac:dyDescent="0.25">
      <c r="A19" s="10">
        <v>5039</v>
      </c>
      <c r="B19" s="12">
        <v>117</v>
      </c>
    </row>
    <row r="20" spans="1:2" ht="15" customHeight="1" x14ac:dyDescent="0.25">
      <c r="A20" s="53">
        <v>5044</v>
      </c>
      <c r="B20" s="54">
        <v>126.5</v>
      </c>
    </row>
    <row r="21" spans="1:2" ht="15" customHeight="1" x14ac:dyDescent="0.25">
      <c r="A21" s="10">
        <v>5045</v>
      </c>
      <c r="B21" s="12">
        <v>126.5</v>
      </c>
    </row>
    <row r="22" spans="1:2" ht="15" customHeight="1" x14ac:dyDescent="0.25">
      <c r="A22" s="53">
        <v>5046</v>
      </c>
      <c r="B22" s="54">
        <v>114.83</v>
      </c>
    </row>
    <row r="23" spans="1:2" ht="15" customHeight="1" x14ac:dyDescent="0.25">
      <c r="A23" s="10">
        <v>5047</v>
      </c>
      <c r="B23" s="12">
        <v>104.83</v>
      </c>
    </row>
    <row r="24" spans="1:2" ht="15" customHeight="1" x14ac:dyDescent="0.25">
      <c r="A24" s="10">
        <v>5052</v>
      </c>
      <c r="B24" s="12">
        <v>143.16999999999999</v>
      </c>
    </row>
    <row r="25" spans="1:2" ht="15" customHeight="1" x14ac:dyDescent="0.25">
      <c r="A25" s="53">
        <v>5110</v>
      </c>
      <c r="B25" s="54">
        <v>749.83</v>
      </c>
    </row>
    <row r="26" spans="1:2" ht="15" customHeight="1" x14ac:dyDescent="0.25">
      <c r="A26" s="10">
        <v>5113</v>
      </c>
      <c r="B26" s="12">
        <v>2291.67</v>
      </c>
    </row>
    <row r="27" spans="1:2" ht="15" customHeight="1" x14ac:dyDescent="0.25">
      <c r="A27" s="10">
        <v>5118</v>
      </c>
      <c r="B27" s="12">
        <v>133.16999999999999</v>
      </c>
    </row>
    <row r="28" spans="1:2" ht="15" customHeight="1" x14ac:dyDescent="0.25">
      <c r="A28" s="53">
        <v>5120</v>
      </c>
      <c r="B28" s="54">
        <v>166.5</v>
      </c>
    </row>
    <row r="29" spans="1:2" ht="15" customHeight="1" x14ac:dyDescent="0.25">
      <c r="A29" s="53">
        <v>5200</v>
      </c>
      <c r="B29" s="54">
        <v>24.83</v>
      </c>
    </row>
    <row r="30" spans="1:2" ht="15" customHeight="1" x14ac:dyDescent="0.25">
      <c r="A30" s="10">
        <v>5201</v>
      </c>
      <c r="B30" s="12">
        <v>23.17</v>
      </c>
    </row>
    <row r="31" spans="1:2" ht="15" customHeight="1" x14ac:dyDescent="0.25">
      <c r="A31" s="10">
        <v>5202</v>
      </c>
      <c r="B31" s="12">
        <v>14.83</v>
      </c>
    </row>
    <row r="32" spans="1:2" ht="15" customHeight="1" x14ac:dyDescent="0.25">
      <c r="A32" s="10">
        <v>5203</v>
      </c>
      <c r="B32" s="12">
        <v>7.5</v>
      </c>
    </row>
    <row r="33" spans="1:2" ht="15" customHeight="1" x14ac:dyDescent="0.25">
      <c r="A33" s="53">
        <v>5204</v>
      </c>
      <c r="B33" s="54">
        <v>24.82</v>
      </c>
    </row>
    <row r="34" spans="1:2" ht="15" customHeight="1" x14ac:dyDescent="0.25">
      <c r="A34" s="10">
        <v>5205</v>
      </c>
      <c r="B34" s="12">
        <v>23.17</v>
      </c>
    </row>
    <row r="35" spans="1:2" ht="15" customHeight="1" x14ac:dyDescent="0.25">
      <c r="A35" s="53">
        <v>5206</v>
      </c>
      <c r="B35" s="54">
        <v>17.48</v>
      </c>
    </row>
    <row r="36" spans="1:2" ht="15" customHeight="1" x14ac:dyDescent="0.25">
      <c r="A36" s="53">
        <v>5207</v>
      </c>
      <c r="B36" s="54">
        <v>8.33</v>
      </c>
    </row>
    <row r="37" spans="1:2" ht="15" customHeight="1" x14ac:dyDescent="0.25">
      <c r="A37" s="10">
        <v>5208</v>
      </c>
      <c r="B37" s="12">
        <v>19.149999999999999</v>
      </c>
    </row>
    <row r="38" spans="1:2" ht="15" customHeight="1" x14ac:dyDescent="0.25">
      <c r="A38" s="10">
        <v>5209</v>
      </c>
      <c r="B38" s="12">
        <v>14.98</v>
      </c>
    </row>
    <row r="39" spans="1:2" ht="15" customHeight="1" x14ac:dyDescent="0.25">
      <c r="A39" s="10">
        <v>5210</v>
      </c>
      <c r="B39" s="12">
        <v>26.5</v>
      </c>
    </row>
    <row r="40" spans="1:2" ht="15" customHeight="1" x14ac:dyDescent="0.25">
      <c r="A40" s="53">
        <v>5211</v>
      </c>
      <c r="B40" s="54">
        <v>83.17</v>
      </c>
    </row>
    <row r="41" spans="1:2" ht="15" customHeight="1" x14ac:dyDescent="0.25">
      <c r="A41" s="10">
        <v>5212</v>
      </c>
      <c r="B41" s="12">
        <v>129.83000000000001</v>
      </c>
    </row>
    <row r="42" spans="1:2" ht="15" customHeight="1" x14ac:dyDescent="0.25">
      <c r="A42" s="10">
        <v>5213</v>
      </c>
      <c r="B42" s="12">
        <v>16.5</v>
      </c>
    </row>
    <row r="43" spans="1:2" ht="15" customHeight="1" x14ac:dyDescent="0.25">
      <c r="A43" s="10">
        <v>5214</v>
      </c>
      <c r="B43" s="12">
        <v>2.3199999999999998</v>
      </c>
    </row>
    <row r="44" spans="1:2" ht="15" customHeight="1" x14ac:dyDescent="0.25">
      <c r="A44" s="53">
        <v>5215</v>
      </c>
      <c r="B44" s="54">
        <v>83.17</v>
      </c>
    </row>
    <row r="45" spans="1:2" ht="15" customHeight="1" x14ac:dyDescent="0.25">
      <c r="A45" s="10">
        <v>5216</v>
      </c>
      <c r="B45" s="12">
        <v>133.16999999999999</v>
      </c>
    </row>
    <row r="46" spans="1:2" ht="15" customHeight="1" x14ac:dyDescent="0.25">
      <c r="A46" s="10">
        <v>5217</v>
      </c>
      <c r="B46" s="12">
        <v>16.5</v>
      </c>
    </row>
    <row r="47" spans="1:2" ht="15" customHeight="1" x14ac:dyDescent="0.25">
      <c r="A47" s="10">
        <v>5218</v>
      </c>
      <c r="B47" s="12">
        <v>1.98</v>
      </c>
    </row>
    <row r="48" spans="1:2" ht="15" customHeight="1" x14ac:dyDescent="0.25">
      <c r="A48" s="10">
        <v>5219</v>
      </c>
      <c r="B48" s="12">
        <v>1.83</v>
      </c>
    </row>
    <row r="49" spans="1:2" ht="15" customHeight="1" x14ac:dyDescent="0.25">
      <c r="A49" s="53">
        <v>5220</v>
      </c>
      <c r="B49" s="54">
        <v>1.83</v>
      </c>
    </row>
    <row r="50" spans="1:2" ht="15" customHeight="1" x14ac:dyDescent="0.25">
      <c r="A50" s="53">
        <v>5221</v>
      </c>
      <c r="B50" s="54">
        <v>23.17</v>
      </c>
    </row>
    <row r="51" spans="1:2" ht="15" customHeight="1" x14ac:dyDescent="0.25">
      <c r="A51" s="10">
        <v>5222</v>
      </c>
      <c r="B51" s="12">
        <v>1.83</v>
      </c>
    </row>
    <row r="52" spans="1:2" ht="15" customHeight="1" x14ac:dyDescent="0.25">
      <c r="A52" s="10">
        <v>5223</v>
      </c>
      <c r="B52" s="12">
        <v>1.83</v>
      </c>
    </row>
    <row r="53" spans="1:2" ht="15" customHeight="1" x14ac:dyDescent="0.25">
      <c r="A53" s="10">
        <v>5402</v>
      </c>
      <c r="B53" s="12">
        <v>372.45</v>
      </c>
    </row>
    <row r="54" spans="1:2" ht="15" customHeight="1" x14ac:dyDescent="0.25">
      <c r="A54" s="10">
        <v>5403</v>
      </c>
      <c r="B54" s="12">
        <v>292.74</v>
      </c>
    </row>
    <row r="55" spans="1:2" ht="15" customHeight="1" x14ac:dyDescent="0.25">
      <c r="A55" s="10">
        <v>5404</v>
      </c>
      <c r="B55" s="12">
        <v>372.46</v>
      </c>
    </row>
    <row r="56" spans="1:2" ht="15" customHeight="1" x14ac:dyDescent="0.25">
      <c r="A56" s="10">
        <v>5407</v>
      </c>
      <c r="B56" s="12">
        <v>287.74</v>
      </c>
    </row>
    <row r="57" spans="1:2" ht="15" customHeight="1" x14ac:dyDescent="0.25">
      <c r="A57" s="10">
        <v>5411</v>
      </c>
      <c r="B57" s="12">
        <v>391.08</v>
      </c>
    </row>
    <row r="58" spans="1:2" ht="15" customHeight="1" x14ac:dyDescent="0.25">
      <c r="A58" s="53">
        <v>6000</v>
      </c>
      <c r="B58" s="54">
        <v>11.22</v>
      </c>
    </row>
    <row r="59" spans="1:2" ht="15" customHeight="1" x14ac:dyDescent="0.25">
      <c r="A59" s="53">
        <v>6001</v>
      </c>
      <c r="B59" s="54">
        <v>9.98</v>
      </c>
    </row>
    <row r="60" spans="1:2" ht="15" customHeight="1" x14ac:dyDescent="0.25">
      <c r="A60" s="10">
        <v>6003</v>
      </c>
      <c r="B60" s="12">
        <v>23.67</v>
      </c>
    </row>
    <row r="61" spans="1:2" ht="15" customHeight="1" x14ac:dyDescent="0.25">
      <c r="A61" s="10">
        <v>6004</v>
      </c>
      <c r="B61" s="12">
        <v>11.22</v>
      </c>
    </row>
    <row r="62" spans="1:2" ht="15" customHeight="1" x14ac:dyDescent="0.25">
      <c r="A62" s="10">
        <v>7216</v>
      </c>
      <c r="B62" s="12">
        <v>43.17</v>
      </c>
    </row>
    <row r="63" spans="1:2" ht="15" customHeight="1" x14ac:dyDescent="0.25">
      <c r="A63" s="10">
        <v>7224</v>
      </c>
      <c r="B63" s="12">
        <v>1.83</v>
      </c>
    </row>
    <row r="64" spans="1:2" ht="15" customHeight="1" x14ac:dyDescent="0.25">
      <c r="A64" s="10">
        <v>7225</v>
      </c>
      <c r="B64" s="12">
        <v>1.83</v>
      </c>
    </row>
    <row r="65" spans="1:2" ht="15" customHeight="1" x14ac:dyDescent="0.25">
      <c r="A65" s="10">
        <v>7226</v>
      </c>
      <c r="B65" s="12">
        <v>1.83</v>
      </c>
    </row>
    <row r="66" spans="1:2" ht="15" customHeight="1" x14ac:dyDescent="0.25">
      <c r="A66" s="10">
        <v>7227</v>
      </c>
      <c r="B66" s="12">
        <v>1.83</v>
      </c>
    </row>
    <row r="67" spans="1:2" ht="15" customHeight="1" x14ac:dyDescent="0.25">
      <c r="A67" s="10">
        <v>7228</v>
      </c>
      <c r="B67" s="12">
        <v>1.83</v>
      </c>
    </row>
    <row r="68" spans="1:2" ht="15" customHeight="1" x14ac:dyDescent="0.25">
      <c r="A68" s="10">
        <v>7229</v>
      </c>
      <c r="B68" s="12">
        <v>1.83</v>
      </c>
    </row>
    <row r="69" spans="1:2" ht="15" customHeight="1" x14ac:dyDescent="0.25">
      <c r="A69" s="53">
        <v>7495</v>
      </c>
      <c r="B69" s="54">
        <v>11.5</v>
      </c>
    </row>
    <row r="70" spans="1:2" ht="15" customHeight="1" x14ac:dyDescent="0.25">
      <c r="A70" s="53">
        <v>8002</v>
      </c>
      <c r="B70" s="54">
        <v>11.5</v>
      </c>
    </row>
    <row r="71" spans="1:2" ht="15" customHeight="1" x14ac:dyDescent="0.25">
      <c r="A71" s="10">
        <v>8005</v>
      </c>
      <c r="B71" s="12">
        <v>11.5</v>
      </c>
    </row>
    <row r="72" spans="1:2" ht="15" customHeight="1" x14ac:dyDescent="0.25">
      <c r="A72" s="10">
        <v>8006</v>
      </c>
      <c r="B72" s="12">
        <v>11.5</v>
      </c>
    </row>
    <row r="73" spans="1:2" ht="15" customHeight="1" x14ac:dyDescent="0.25">
      <c r="A73" s="10">
        <v>8008</v>
      </c>
      <c r="B73" s="12">
        <v>1.83</v>
      </c>
    </row>
    <row r="74" spans="1:2" ht="15" customHeight="1" x14ac:dyDescent="0.25">
      <c r="A74" s="10">
        <v>100084</v>
      </c>
      <c r="B74" s="12">
        <v>33.17</v>
      </c>
    </row>
    <row r="75" spans="1:2" ht="15" customHeight="1" x14ac:dyDescent="0.25">
      <c r="A75" s="10">
        <v>100090</v>
      </c>
      <c r="B75" s="12">
        <v>38.17</v>
      </c>
    </row>
    <row r="76" spans="1:2" ht="15" customHeight="1" x14ac:dyDescent="0.25">
      <c r="A76" s="10">
        <v>100094</v>
      </c>
      <c r="B76" s="12">
        <v>49.83</v>
      </c>
    </row>
    <row r="77" spans="1:2" ht="15" customHeight="1" x14ac:dyDescent="0.25">
      <c r="A77" s="10">
        <v>100095</v>
      </c>
      <c r="B77" s="12">
        <v>54.83</v>
      </c>
    </row>
    <row r="78" spans="1:2" ht="15" customHeight="1" x14ac:dyDescent="0.25">
      <c r="A78" s="10">
        <v>100108</v>
      </c>
      <c r="B78" s="12">
        <v>49.83</v>
      </c>
    </row>
    <row r="79" spans="1:2" ht="15" customHeight="1" x14ac:dyDescent="0.25">
      <c r="A79" s="10">
        <v>100110</v>
      </c>
      <c r="B79" s="12">
        <v>64.83</v>
      </c>
    </row>
    <row r="80" spans="1:2" ht="15" customHeight="1" x14ac:dyDescent="0.25">
      <c r="A80" s="53">
        <v>100116</v>
      </c>
      <c r="B80" s="54">
        <v>83.17</v>
      </c>
    </row>
    <row r="81" spans="1:2" ht="15" customHeight="1" x14ac:dyDescent="0.25">
      <c r="A81" s="10">
        <v>100117</v>
      </c>
      <c r="B81" s="12">
        <v>83.17</v>
      </c>
    </row>
    <row r="82" spans="1:2" ht="15" customHeight="1" x14ac:dyDescent="0.25">
      <c r="A82" s="10">
        <v>100119</v>
      </c>
      <c r="B82" s="12">
        <v>63.17</v>
      </c>
    </row>
    <row r="83" spans="1:2" ht="15" customHeight="1" x14ac:dyDescent="0.25">
      <c r="A83" s="10">
        <v>100120</v>
      </c>
      <c r="B83" s="12">
        <v>63.17</v>
      </c>
    </row>
    <row r="84" spans="1:2" ht="15" customHeight="1" x14ac:dyDescent="0.25">
      <c r="A84" s="10">
        <v>100121</v>
      </c>
      <c r="B84" s="12">
        <v>63.17</v>
      </c>
    </row>
    <row r="85" spans="1:2" ht="15" customHeight="1" x14ac:dyDescent="0.25">
      <c r="A85" s="10">
        <v>100123</v>
      </c>
      <c r="B85" s="12">
        <v>63.17</v>
      </c>
    </row>
    <row r="86" spans="1:2" ht="15" customHeight="1" x14ac:dyDescent="0.25">
      <c r="A86" s="10">
        <v>403101</v>
      </c>
      <c r="B86" s="12">
        <v>228.17</v>
      </c>
    </row>
    <row r="87" spans="1:2" ht="15" customHeight="1" x14ac:dyDescent="0.25">
      <c r="A87" s="10">
        <v>403102</v>
      </c>
      <c r="B87" s="12">
        <v>328.65</v>
      </c>
    </row>
    <row r="88" spans="1:2" ht="15" customHeight="1" x14ac:dyDescent="0.25">
      <c r="A88" s="10">
        <v>403103</v>
      </c>
      <c r="B88" s="12">
        <v>421.33</v>
      </c>
    </row>
    <row r="89" spans="1:2" ht="15" customHeight="1" x14ac:dyDescent="0.25">
      <c r="A89" s="10">
        <v>403104</v>
      </c>
      <c r="B89" s="12">
        <v>649.83000000000004</v>
      </c>
    </row>
    <row r="90" spans="1:2" ht="15" customHeight="1" x14ac:dyDescent="0.25">
      <c r="A90" s="53">
        <v>403105</v>
      </c>
      <c r="B90" s="54">
        <v>966.5</v>
      </c>
    </row>
    <row r="91" spans="1:2" ht="15" customHeight="1" x14ac:dyDescent="0.25">
      <c r="A91" s="10">
        <v>403106</v>
      </c>
      <c r="B91" s="12">
        <v>1383.17</v>
      </c>
    </row>
    <row r="92" spans="1:2" ht="15" customHeight="1" x14ac:dyDescent="0.25">
      <c r="A92" s="10">
        <v>403107</v>
      </c>
      <c r="B92" s="12">
        <v>2133.17</v>
      </c>
    </row>
    <row r="93" spans="1:2" ht="15" customHeight="1" x14ac:dyDescent="0.25">
      <c r="A93" s="53">
        <v>403108</v>
      </c>
      <c r="B93" s="54">
        <v>4249.83</v>
      </c>
    </row>
    <row r="94" spans="1:2" ht="15" customHeight="1" x14ac:dyDescent="0.25">
      <c r="A94" s="10">
        <v>403400</v>
      </c>
      <c r="B94" s="12">
        <v>548.16999999999996</v>
      </c>
    </row>
    <row r="95" spans="1:2" ht="15" customHeight="1" x14ac:dyDescent="0.25">
      <c r="A95" s="10">
        <v>403500</v>
      </c>
      <c r="B95" s="12">
        <v>649.83000000000004</v>
      </c>
    </row>
    <row r="96" spans="1:2" ht="15" customHeight="1" x14ac:dyDescent="0.25">
      <c r="A96" s="10">
        <v>403600</v>
      </c>
      <c r="B96" s="12">
        <v>864.83</v>
      </c>
    </row>
    <row r="97" spans="1:2" ht="15" customHeight="1" x14ac:dyDescent="0.25">
      <c r="A97" s="10">
        <v>403700</v>
      </c>
      <c r="B97" s="12">
        <v>1024.83</v>
      </c>
    </row>
    <row r="98" spans="1:2" ht="15" customHeight="1" x14ac:dyDescent="0.25">
      <c r="A98" s="10">
        <v>404900</v>
      </c>
      <c r="B98" s="12">
        <v>54.83</v>
      </c>
    </row>
    <row r="99" spans="1:2" ht="15" customHeight="1" x14ac:dyDescent="0.25">
      <c r="A99" s="10">
        <v>412101</v>
      </c>
      <c r="B99" s="12">
        <v>130.72</v>
      </c>
    </row>
    <row r="100" spans="1:2" ht="15" customHeight="1" x14ac:dyDescent="0.25">
      <c r="A100" s="53">
        <v>412102</v>
      </c>
      <c r="B100" s="54">
        <v>130.72</v>
      </c>
    </row>
    <row r="101" spans="1:2" ht="15" customHeight="1" x14ac:dyDescent="0.25">
      <c r="A101" s="53">
        <v>412103</v>
      </c>
      <c r="B101" s="54">
        <v>188.87</v>
      </c>
    </row>
    <row r="102" spans="1:2" ht="15" customHeight="1" x14ac:dyDescent="0.25">
      <c r="A102" s="10">
        <v>412104</v>
      </c>
      <c r="B102" s="12">
        <v>188.87</v>
      </c>
    </row>
    <row r="103" spans="1:2" ht="15" customHeight="1" x14ac:dyDescent="0.25">
      <c r="A103" s="10">
        <v>412105</v>
      </c>
      <c r="B103" s="12">
        <v>252.78</v>
      </c>
    </row>
    <row r="104" spans="1:2" ht="15" customHeight="1" x14ac:dyDescent="0.25">
      <c r="A104" s="10">
        <v>412106</v>
      </c>
      <c r="B104" s="12">
        <v>252.78</v>
      </c>
    </row>
    <row r="105" spans="1:2" ht="15" customHeight="1" x14ac:dyDescent="0.25">
      <c r="A105" s="10">
        <v>412700</v>
      </c>
      <c r="B105" s="12">
        <v>141.55000000000001</v>
      </c>
    </row>
    <row r="106" spans="1:2" ht="15" customHeight="1" x14ac:dyDescent="0.25">
      <c r="A106" s="10">
        <v>412800</v>
      </c>
      <c r="B106" s="12">
        <v>210.93</v>
      </c>
    </row>
    <row r="107" spans="1:2" ht="15" customHeight="1" x14ac:dyDescent="0.25">
      <c r="A107" s="10">
        <v>412900</v>
      </c>
      <c r="B107" s="12">
        <v>270.42</v>
      </c>
    </row>
    <row r="108" spans="1:2" ht="15" customHeight="1" x14ac:dyDescent="0.25">
      <c r="A108" s="10">
        <v>413000</v>
      </c>
      <c r="B108" s="12">
        <v>141.55000000000001</v>
      </c>
    </row>
    <row r="109" spans="1:2" ht="15" customHeight="1" x14ac:dyDescent="0.25">
      <c r="A109" s="10">
        <v>413100</v>
      </c>
      <c r="B109" s="12">
        <v>210.93</v>
      </c>
    </row>
    <row r="110" spans="1:2" ht="15" customHeight="1" x14ac:dyDescent="0.25">
      <c r="A110" s="10">
        <v>413200</v>
      </c>
      <c r="B110" s="12">
        <v>270.42</v>
      </c>
    </row>
    <row r="111" spans="1:2" ht="15" customHeight="1" x14ac:dyDescent="0.25">
      <c r="A111" s="53">
        <v>413300</v>
      </c>
      <c r="B111" s="54">
        <v>158.16999999999999</v>
      </c>
    </row>
    <row r="112" spans="1:2" ht="15" customHeight="1" x14ac:dyDescent="0.25">
      <c r="A112" s="10">
        <v>413400</v>
      </c>
      <c r="B112" s="12">
        <v>228.17</v>
      </c>
    </row>
    <row r="113" spans="1:2" ht="15" customHeight="1" x14ac:dyDescent="0.25">
      <c r="A113" s="10">
        <v>413500</v>
      </c>
      <c r="B113" s="12">
        <v>283.17</v>
      </c>
    </row>
    <row r="114" spans="1:2" ht="15" customHeight="1" x14ac:dyDescent="0.25">
      <c r="A114" s="10">
        <v>413600</v>
      </c>
      <c r="B114" s="12">
        <v>158.16999999999999</v>
      </c>
    </row>
    <row r="115" spans="1:2" ht="15" customHeight="1" x14ac:dyDescent="0.25">
      <c r="A115" s="10">
        <v>413700</v>
      </c>
      <c r="B115" s="12">
        <v>228.17</v>
      </c>
    </row>
    <row r="116" spans="1:2" ht="15" customHeight="1" x14ac:dyDescent="0.25">
      <c r="A116" s="10">
        <v>413800</v>
      </c>
      <c r="B116" s="12">
        <v>283.17</v>
      </c>
    </row>
    <row r="117" spans="1:2" ht="15" customHeight="1" x14ac:dyDescent="0.25">
      <c r="A117" s="10">
        <v>414100</v>
      </c>
      <c r="B117" s="12">
        <v>344.67</v>
      </c>
    </row>
    <row r="118" spans="1:2" ht="15" customHeight="1" x14ac:dyDescent="0.25">
      <c r="A118" s="10">
        <v>414200</v>
      </c>
      <c r="B118" s="12">
        <v>193</v>
      </c>
    </row>
    <row r="119" spans="1:2" ht="15" customHeight="1" x14ac:dyDescent="0.25">
      <c r="A119" s="10">
        <v>414300</v>
      </c>
      <c r="B119" s="12">
        <v>226.33</v>
      </c>
    </row>
    <row r="120" spans="1:2" ht="15" customHeight="1" x14ac:dyDescent="0.25">
      <c r="A120" s="10">
        <v>414400</v>
      </c>
      <c r="B120" s="12">
        <v>308</v>
      </c>
    </row>
    <row r="121" spans="1:2" ht="15" customHeight="1" x14ac:dyDescent="0.25">
      <c r="A121" s="53">
        <v>414500</v>
      </c>
      <c r="B121" s="54">
        <v>728.33</v>
      </c>
    </row>
    <row r="122" spans="1:2" ht="15" customHeight="1" x14ac:dyDescent="0.25">
      <c r="A122" s="53">
        <v>414501</v>
      </c>
      <c r="B122" s="54">
        <v>640</v>
      </c>
    </row>
    <row r="123" spans="1:2" ht="15" customHeight="1" x14ac:dyDescent="0.25">
      <c r="A123" s="10">
        <v>414502</v>
      </c>
      <c r="B123" s="12">
        <v>640</v>
      </c>
    </row>
    <row r="124" spans="1:2" ht="15" customHeight="1" x14ac:dyDescent="0.25">
      <c r="A124" s="10">
        <v>414600</v>
      </c>
      <c r="B124" s="12">
        <v>728.33</v>
      </c>
    </row>
    <row r="125" spans="1:2" ht="15" customHeight="1" x14ac:dyDescent="0.25">
      <c r="A125" s="10">
        <v>420006</v>
      </c>
      <c r="B125" s="12">
        <v>298.17</v>
      </c>
    </row>
    <row r="126" spans="1:2" ht="15" customHeight="1" x14ac:dyDescent="0.25">
      <c r="A126" s="10">
        <v>420007</v>
      </c>
      <c r="B126" s="12">
        <v>266.5</v>
      </c>
    </row>
    <row r="127" spans="1:2" ht="15" customHeight="1" x14ac:dyDescent="0.25">
      <c r="A127" s="10">
        <v>420008</v>
      </c>
      <c r="B127" s="12">
        <v>433.17</v>
      </c>
    </row>
    <row r="128" spans="1:2" ht="15" customHeight="1" x14ac:dyDescent="0.25">
      <c r="A128" s="10">
        <v>420014</v>
      </c>
      <c r="B128" s="12">
        <v>2491.67</v>
      </c>
    </row>
    <row r="129" spans="1:2" ht="15" customHeight="1" x14ac:dyDescent="0.25">
      <c r="A129" s="10">
        <v>420015</v>
      </c>
      <c r="B129" s="12">
        <v>3816.67</v>
      </c>
    </row>
    <row r="130" spans="1:2" ht="15" customHeight="1" x14ac:dyDescent="0.25">
      <c r="A130" s="10">
        <v>420016</v>
      </c>
      <c r="B130" s="12">
        <v>5831.67</v>
      </c>
    </row>
    <row r="131" spans="1:2" ht="15" customHeight="1" x14ac:dyDescent="0.25">
      <c r="A131" s="10">
        <v>431400</v>
      </c>
      <c r="B131" s="12">
        <v>88.17</v>
      </c>
    </row>
    <row r="132" spans="1:2" ht="15" customHeight="1" x14ac:dyDescent="0.25">
      <c r="A132" s="10">
        <v>431500</v>
      </c>
      <c r="B132" s="12">
        <v>99.83</v>
      </c>
    </row>
    <row r="133" spans="1:2" ht="15" customHeight="1" x14ac:dyDescent="0.25">
      <c r="A133" s="10">
        <v>431600</v>
      </c>
      <c r="B133" s="12">
        <v>99.83</v>
      </c>
    </row>
    <row r="134" spans="1:2" ht="15" customHeight="1" x14ac:dyDescent="0.25">
      <c r="A134" s="53">
        <v>431700</v>
      </c>
      <c r="B134" s="54">
        <v>99.83</v>
      </c>
    </row>
    <row r="135" spans="1:2" ht="15" customHeight="1" x14ac:dyDescent="0.25">
      <c r="A135" s="53">
        <v>431800</v>
      </c>
      <c r="B135" s="54">
        <v>99.83</v>
      </c>
    </row>
    <row r="136" spans="1:2" ht="15" customHeight="1" x14ac:dyDescent="0.25">
      <c r="A136" s="10">
        <v>431900</v>
      </c>
      <c r="B136" s="12">
        <v>99.83</v>
      </c>
    </row>
    <row r="137" spans="1:2" ht="15" customHeight="1" x14ac:dyDescent="0.25">
      <c r="A137" s="10">
        <v>432000</v>
      </c>
      <c r="B137" s="12">
        <v>99.83</v>
      </c>
    </row>
    <row r="138" spans="1:2" ht="15" customHeight="1" x14ac:dyDescent="0.25">
      <c r="A138" s="10">
        <v>432100</v>
      </c>
      <c r="B138" s="12">
        <v>76.5</v>
      </c>
    </row>
    <row r="139" spans="1:2" ht="15" customHeight="1" x14ac:dyDescent="0.25">
      <c r="A139" s="10">
        <v>432200</v>
      </c>
      <c r="B139" s="12">
        <v>88.17</v>
      </c>
    </row>
    <row r="140" spans="1:2" ht="15" customHeight="1" x14ac:dyDescent="0.25">
      <c r="A140" s="10">
        <v>432300</v>
      </c>
      <c r="B140" s="12">
        <v>88.17</v>
      </c>
    </row>
    <row r="141" spans="1:2" ht="15" customHeight="1" x14ac:dyDescent="0.25">
      <c r="A141" s="10">
        <v>432400</v>
      </c>
      <c r="B141" s="12">
        <v>88.17</v>
      </c>
    </row>
    <row r="142" spans="1:2" ht="15" customHeight="1" x14ac:dyDescent="0.25">
      <c r="A142" s="10">
        <v>433100</v>
      </c>
      <c r="B142" s="12">
        <v>632.45000000000005</v>
      </c>
    </row>
    <row r="143" spans="1:2" ht="15" customHeight="1" x14ac:dyDescent="0.25">
      <c r="A143" s="10">
        <v>433600</v>
      </c>
      <c r="B143" s="12">
        <v>961.97</v>
      </c>
    </row>
    <row r="144" spans="1:2" ht="15" customHeight="1" x14ac:dyDescent="0.25">
      <c r="A144" s="10">
        <v>433700</v>
      </c>
      <c r="B144" s="12">
        <v>1208.17</v>
      </c>
    </row>
    <row r="145" spans="1:2" ht="15" customHeight="1" x14ac:dyDescent="0.25">
      <c r="A145" s="10">
        <v>434400</v>
      </c>
      <c r="B145" s="12">
        <v>631.5</v>
      </c>
    </row>
    <row r="146" spans="1:2" ht="15" customHeight="1" x14ac:dyDescent="0.25">
      <c r="A146" s="10">
        <v>434500</v>
      </c>
      <c r="B146" s="12">
        <v>499.83</v>
      </c>
    </row>
    <row r="147" spans="1:2" ht="15" customHeight="1" x14ac:dyDescent="0.25">
      <c r="A147" s="10">
        <v>434800</v>
      </c>
      <c r="B147" s="12">
        <v>1164.83</v>
      </c>
    </row>
    <row r="148" spans="1:2" ht="15" customHeight="1" x14ac:dyDescent="0.25">
      <c r="A148" s="53">
        <v>435000</v>
      </c>
      <c r="B148" s="54">
        <v>499.83</v>
      </c>
    </row>
    <row r="149" spans="1:2" ht="15" customHeight="1" x14ac:dyDescent="0.25">
      <c r="A149" s="10">
        <v>436200</v>
      </c>
      <c r="B149" s="12">
        <v>39.83</v>
      </c>
    </row>
    <row r="150" spans="1:2" ht="15" customHeight="1" x14ac:dyDescent="0.25">
      <c r="A150" s="10">
        <v>436300</v>
      </c>
      <c r="B150" s="12">
        <v>51.83</v>
      </c>
    </row>
    <row r="151" spans="1:2" ht="15" customHeight="1" x14ac:dyDescent="0.25">
      <c r="A151" s="10">
        <v>436400</v>
      </c>
      <c r="B151" s="12">
        <v>51.83</v>
      </c>
    </row>
    <row r="152" spans="1:2" ht="15" customHeight="1" x14ac:dyDescent="0.25">
      <c r="A152" s="10">
        <v>436500</v>
      </c>
      <c r="B152" s="12">
        <v>51.83</v>
      </c>
    </row>
    <row r="153" spans="1:2" ht="15" customHeight="1" x14ac:dyDescent="0.25">
      <c r="A153" s="10">
        <v>436600</v>
      </c>
      <c r="B153" s="12">
        <v>39.83</v>
      </c>
    </row>
    <row r="154" spans="1:2" ht="15" customHeight="1" x14ac:dyDescent="0.25">
      <c r="A154" s="10">
        <v>436700</v>
      </c>
      <c r="B154" s="12">
        <v>51.83</v>
      </c>
    </row>
    <row r="155" spans="1:2" ht="15" customHeight="1" x14ac:dyDescent="0.25">
      <c r="A155" s="10">
        <v>436800</v>
      </c>
      <c r="B155" s="12">
        <v>51.83</v>
      </c>
    </row>
    <row r="156" spans="1:2" ht="15" customHeight="1" x14ac:dyDescent="0.25">
      <c r="A156" s="10">
        <v>436900</v>
      </c>
      <c r="B156" s="12">
        <v>51.83</v>
      </c>
    </row>
    <row r="157" spans="1:2" ht="15" customHeight="1" x14ac:dyDescent="0.25">
      <c r="A157" s="10">
        <v>437100</v>
      </c>
      <c r="B157" s="12">
        <v>353.78</v>
      </c>
    </row>
    <row r="158" spans="1:2" ht="15" customHeight="1" x14ac:dyDescent="0.25">
      <c r="A158" s="53">
        <v>437400</v>
      </c>
      <c r="B158" s="54">
        <v>831.5</v>
      </c>
    </row>
    <row r="159" spans="1:2" ht="15" customHeight="1" x14ac:dyDescent="0.25">
      <c r="A159" s="10">
        <v>437900</v>
      </c>
      <c r="B159" s="12">
        <v>748.17</v>
      </c>
    </row>
    <row r="160" spans="1:2" ht="15" customHeight="1" x14ac:dyDescent="0.25">
      <c r="A160" s="53">
        <v>438400</v>
      </c>
      <c r="B160" s="54">
        <v>499.83</v>
      </c>
    </row>
    <row r="161" spans="1:2" ht="15" customHeight="1" x14ac:dyDescent="0.25">
      <c r="A161" s="10">
        <v>439500</v>
      </c>
      <c r="B161" s="12">
        <v>1000</v>
      </c>
    </row>
    <row r="162" spans="1:2" ht="15" customHeight="1" x14ac:dyDescent="0.25">
      <c r="A162" s="10">
        <v>439600</v>
      </c>
      <c r="B162" s="12">
        <v>1000</v>
      </c>
    </row>
    <row r="163" spans="1:2" ht="15" customHeight="1" x14ac:dyDescent="0.25">
      <c r="A163" s="10">
        <v>439800</v>
      </c>
      <c r="B163" s="12">
        <v>324.83</v>
      </c>
    </row>
    <row r="164" spans="1:2" ht="15" customHeight="1" x14ac:dyDescent="0.25">
      <c r="A164" s="10">
        <v>440004</v>
      </c>
      <c r="B164" s="12">
        <v>433.17</v>
      </c>
    </row>
    <row r="165" spans="1:2" ht="15" customHeight="1" x14ac:dyDescent="0.25">
      <c r="A165" s="10">
        <v>440005</v>
      </c>
      <c r="B165" s="12">
        <v>666.65</v>
      </c>
    </row>
    <row r="166" spans="1:2" ht="15" customHeight="1" x14ac:dyDescent="0.25">
      <c r="A166" s="10">
        <v>440006</v>
      </c>
      <c r="B166" s="12">
        <v>666.65</v>
      </c>
    </row>
    <row r="167" spans="1:2" ht="15" customHeight="1" x14ac:dyDescent="0.25">
      <c r="A167" s="10">
        <v>440008</v>
      </c>
      <c r="B167" s="12">
        <v>1099.83</v>
      </c>
    </row>
    <row r="168" spans="1:2" ht="15" customHeight="1" x14ac:dyDescent="0.25">
      <c r="A168" s="10">
        <v>440009</v>
      </c>
      <c r="B168" s="12">
        <v>433.17</v>
      </c>
    </row>
    <row r="169" spans="1:2" ht="15" customHeight="1" x14ac:dyDescent="0.25">
      <c r="A169" s="10">
        <v>440010</v>
      </c>
      <c r="B169" s="12">
        <v>440.38</v>
      </c>
    </row>
    <row r="170" spans="1:2" ht="15" customHeight="1" x14ac:dyDescent="0.25">
      <c r="A170" s="53">
        <v>440011</v>
      </c>
      <c r="B170" s="54">
        <v>440.38</v>
      </c>
    </row>
    <row r="171" spans="1:2" ht="15" customHeight="1" x14ac:dyDescent="0.25">
      <c r="A171" s="53">
        <v>440012</v>
      </c>
      <c r="B171" s="54">
        <v>713.82</v>
      </c>
    </row>
    <row r="172" spans="1:2" ht="15" customHeight="1" x14ac:dyDescent="0.25">
      <c r="A172" s="10">
        <v>440015</v>
      </c>
      <c r="B172" s="12">
        <v>256.5</v>
      </c>
    </row>
    <row r="173" spans="1:2" ht="15" customHeight="1" x14ac:dyDescent="0.25">
      <c r="A173" s="10">
        <v>440016</v>
      </c>
      <c r="B173" s="12">
        <v>244.78</v>
      </c>
    </row>
    <row r="174" spans="1:2" ht="15" customHeight="1" x14ac:dyDescent="0.25">
      <c r="A174" s="10">
        <v>440017</v>
      </c>
      <c r="B174" s="12">
        <v>344.62</v>
      </c>
    </row>
    <row r="175" spans="1:2" ht="15" customHeight="1" x14ac:dyDescent="0.25">
      <c r="A175" s="53">
        <v>440018</v>
      </c>
      <c r="B175" s="54">
        <v>318.45</v>
      </c>
    </row>
    <row r="176" spans="1:2" ht="15" customHeight="1" x14ac:dyDescent="0.25">
      <c r="A176" s="53">
        <v>440020</v>
      </c>
      <c r="B176" s="54">
        <v>458.17</v>
      </c>
    </row>
    <row r="177" spans="1:2" ht="15" customHeight="1" x14ac:dyDescent="0.25">
      <c r="A177" s="10">
        <v>440022</v>
      </c>
      <c r="B177" s="12">
        <v>581.5</v>
      </c>
    </row>
    <row r="178" spans="1:2" ht="15" customHeight="1" x14ac:dyDescent="0.25">
      <c r="A178" s="10">
        <v>440023</v>
      </c>
      <c r="B178" s="12">
        <v>256.5</v>
      </c>
    </row>
    <row r="179" spans="1:2" ht="15" customHeight="1" x14ac:dyDescent="0.25">
      <c r="A179" s="10">
        <v>440024</v>
      </c>
      <c r="B179" s="12">
        <v>344.62</v>
      </c>
    </row>
    <row r="180" spans="1:2" ht="15" customHeight="1" x14ac:dyDescent="0.25">
      <c r="A180" s="10">
        <v>440025</v>
      </c>
      <c r="B180" s="12">
        <v>458.17</v>
      </c>
    </row>
    <row r="181" spans="1:2" ht="15" customHeight="1" x14ac:dyDescent="0.25">
      <c r="A181" s="10">
        <v>440026</v>
      </c>
      <c r="B181" s="12">
        <v>581.5</v>
      </c>
    </row>
    <row r="182" spans="1:2" ht="15" customHeight="1" x14ac:dyDescent="0.25">
      <c r="A182" s="10">
        <v>450000</v>
      </c>
      <c r="B182" s="12">
        <v>2416.67</v>
      </c>
    </row>
    <row r="183" spans="1:2" ht="15" customHeight="1" x14ac:dyDescent="0.25">
      <c r="A183" s="10">
        <v>450003</v>
      </c>
      <c r="B183" s="12">
        <v>2416.67</v>
      </c>
    </row>
    <row r="184" spans="1:2" ht="15" customHeight="1" x14ac:dyDescent="0.25">
      <c r="A184" s="10">
        <v>450004</v>
      </c>
      <c r="B184" s="12">
        <v>2491.66</v>
      </c>
    </row>
    <row r="185" spans="1:2" ht="15" customHeight="1" x14ac:dyDescent="0.25">
      <c r="A185" s="10">
        <v>500010</v>
      </c>
      <c r="B185" s="12">
        <v>43.17</v>
      </c>
    </row>
    <row r="186" spans="1:2" ht="15" customHeight="1" x14ac:dyDescent="0.25">
      <c r="A186" s="53">
        <v>500020</v>
      </c>
      <c r="B186" s="54">
        <v>66.5</v>
      </c>
    </row>
    <row r="187" spans="1:2" ht="15" customHeight="1" x14ac:dyDescent="0.25">
      <c r="A187" s="10">
        <v>500110</v>
      </c>
      <c r="B187" s="12">
        <v>58.17</v>
      </c>
    </row>
    <row r="188" spans="1:2" ht="15" customHeight="1" x14ac:dyDescent="0.25">
      <c r="A188" s="10">
        <v>500120</v>
      </c>
      <c r="B188" s="12">
        <v>109.83</v>
      </c>
    </row>
    <row r="189" spans="1:2" ht="15" customHeight="1" x14ac:dyDescent="0.25">
      <c r="A189" s="10">
        <v>500210</v>
      </c>
      <c r="B189" s="12">
        <v>49.83</v>
      </c>
    </row>
    <row r="190" spans="1:2" ht="15" customHeight="1" x14ac:dyDescent="0.25">
      <c r="A190" s="10">
        <v>500410</v>
      </c>
      <c r="B190" s="12">
        <v>43.17</v>
      </c>
    </row>
    <row r="191" spans="1:2" ht="15" customHeight="1" x14ac:dyDescent="0.25">
      <c r="A191" s="10">
        <v>500420</v>
      </c>
      <c r="B191" s="12">
        <v>66.5</v>
      </c>
    </row>
    <row r="192" spans="1:2" ht="15" customHeight="1" x14ac:dyDescent="0.25">
      <c r="A192" s="10">
        <v>500510</v>
      </c>
      <c r="B192" s="12">
        <v>58.17</v>
      </c>
    </row>
    <row r="193" spans="1:2" ht="15" customHeight="1" x14ac:dyDescent="0.25">
      <c r="A193" s="10">
        <v>500520</v>
      </c>
      <c r="B193" s="12">
        <v>109.83</v>
      </c>
    </row>
    <row r="194" spans="1:2" ht="15" customHeight="1" x14ac:dyDescent="0.25">
      <c r="A194" s="10">
        <v>500610</v>
      </c>
      <c r="B194" s="12">
        <v>61.5</v>
      </c>
    </row>
    <row r="195" spans="1:2" ht="15" customHeight="1" x14ac:dyDescent="0.25">
      <c r="A195" s="10">
        <v>500810</v>
      </c>
      <c r="B195" s="12">
        <v>58.17</v>
      </c>
    </row>
    <row r="196" spans="1:2" ht="15" customHeight="1" x14ac:dyDescent="0.25">
      <c r="A196" s="10">
        <v>501010</v>
      </c>
      <c r="B196" s="12">
        <v>82.48</v>
      </c>
    </row>
    <row r="197" spans="1:2" ht="15" customHeight="1" x14ac:dyDescent="0.25">
      <c r="A197" s="10">
        <v>501020</v>
      </c>
      <c r="B197" s="12">
        <v>133.16999999999999</v>
      </c>
    </row>
    <row r="198" spans="1:2" ht="15" customHeight="1" x14ac:dyDescent="0.25">
      <c r="A198" s="10">
        <v>501110</v>
      </c>
      <c r="B198" s="12">
        <v>98.88</v>
      </c>
    </row>
    <row r="199" spans="1:2" ht="15" customHeight="1" x14ac:dyDescent="0.25">
      <c r="A199" s="53">
        <v>501120</v>
      </c>
      <c r="B199" s="54">
        <v>183.17</v>
      </c>
    </row>
    <row r="200" spans="1:2" ht="15" customHeight="1" x14ac:dyDescent="0.25">
      <c r="A200" s="53">
        <v>501210</v>
      </c>
      <c r="B200" s="54">
        <v>92.58</v>
      </c>
    </row>
    <row r="201" spans="1:2" ht="15" customHeight="1" x14ac:dyDescent="0.25">
      <c r="A201" s="10">
        <v>501310</v>
      </c>
      <c r="B201" s="12">
        <v>112.5</v>
      </c>
    </row>
    <row r="202" spans="1:2" ht="15" customHeight="1" x14ac:dyDescent="0.25">
      <c r="A202" s="10">
        <v>501410</v>
      </c>
      <c r="B202" s="12">
        <v>82.48</v>
      </c>
    </row>
    <row r="203" spans="1:2" ht="15" customHeight="1" x14ac:dyDescent="0.25">
      <c r="A203" s="10">
        <v>501420</v>
      </c>
      <c r="B203" s="12">
        <v>133.16999999999999</v>
      </c>
    </row>
    <row r="204" spans="1:2" ht="15" customHeight="1" x14ac:dyDescent="0.25">
      <c r="A204" s="10">
        <v>501430</v>
      </c>
      <c r="B204" s="12">
        <v>180.7</v>
      </c>
    </row>
    <row r="205" spans="1:2" ht="15" customHeight="1" x14ac:dyDescent="0.25">
      <c r="A205" s="10">
        <v>501510</v>
      </c>
      <c r="B205" s="12">
        <v>98.88</v>
      </c>
    </row>
    <row r="206" spans="1:2" ht="15" customHeight="1" x14ac:dyDescent="0.25">
      <c r="A206" s="10">
        <v>501520</v>
      </c>
      <c r="B206" s="12">
        <v>183.17</v>
      </c>
    </row>
    <row r="207" spans="1:2" ht="15" customHeight="1" x14ac:dyDescent="0.25">
      <c r="A207" s="10">
        <v>502210</v>
      </c>
      <c r="B207" s="12">
        <v>90.07</v>
      </c>
    </row>
    <row r="208" spans="1:2" ht="15" customHeight="1" x14ac:dyDescent="0.25">
      <c r="A208" s="10">
        <v>502410</v>
      </c>
      <c r="B208" s="12">
        <v>90.07</v>
      </c>
    </row>
    <row r="209" spans="1:2" ht="15" customHeight="1" x14ac:dyDescent="0.25">
      <c r="A209" s="10">
        <v>502610</v>
      </c>
      <c r="B209" s="12">
        <v>85.35</v>
      </c>
    </row>
    <row r="210" spans="1:2" ht="15" customHeight="1" x14ac:dyDescent="0.25">
      <c r="A210" s="53">
        <v>502810</v>
      </c>
      <c r="B210" s="54">
        <v>90.07</v>
      </c>
    </row>
    <row r="211" spans="1:2" ht="15" customHeight="1" x14ac:dyDescent="0.25">
      <c r="A211" s="10">
        <v>503001</v>
      </c>
      <c r="B211" s="12">
        <v>82.48</v>
      </c>
    </row>
    <row r="212" spans="1:2" ht="15" customHeight="1" x14ac:dyDescent="0.25">
      <c r="A212" s="10">
        <v>503020</v>
      </c>
      <c r="B212" s="12">
        <v>129.83000000000001</v>
      </c>
    </row>
    <row r="213" spans="1:2" ht="15" customHeight="1" x14ac:dyDescent="0.25">
      <c r="A213" s="10">
        <v>503120</v>
      </c>
      <c r="B213" s="12">
        <v>162.08000000000001</v>
      </c>
    </row>
    <row r="214" spans="1:2" ht="15" customHeight="1" x14ac:dyDescent="0.25">
      <c r="A214" s="10">
        <v>503401</v>
      </c>
      <c r="B214" s="12">
        <v>82.48</v>
      </c>
    </row>
    <row r="215" spans="1:2" ht="15" customHeight="1" x14ac:dyDescent="0.25">
      <c r="A215" s="10">
        <v>503420</v>
      </c>
      <c r="B215" s="12">
        <v>129.83000000000001</v>
      </c>
    </row>
    <row r="216" spans="1:2" ht="15" customHeight="1" x14ac:dyDescent="0.25">
      <c r="A216" s="10">
        <v>503430</v>
      </c>
      <c r="B216" s="12">
        <v>216.5</v>
      </c>
    </row>
    <row r="217" spans="1:2" ht="15" customHeight="1" x14ac:dyDescent="0.25">
      <c r="A217" s="10">
        <v>503520</v>
      </c>
      <c r="B217" s="12">
        <v>162.08000000000001</v>
      </c>
    </row>
    <row r="218" spans="1:2" ht="15" customHeight="1" x14ac:dyDescent="0.25">
      <c r="A218" s="10">
        <v>503801</v>
      </c>
      <c r="B218" s="12">
        <v>114.83</v>
      </c>
    </row>
    <row r="219" spans="1:2" ht="15" customHeight="1" x14ac:dyDescent="0.25">
      <c r="A219" s="10">
        <v>503802</v>
      </c>
      <c r="B219" s="12">
        <v>121.5</v>
      </c>
    </row>
    <row r="220" spans="1:2" ht="15" customHeight="1" x14ac:dyDescent="0.25">
      <c r="A220" s="53">
        <v>503820</v>
      </c>
      <c r="B220" s="54">
        <v>163.75</v>
      </c>
    </row>
    <row r="221" spans="1:2" ht="15" customHeight="1" x14ac:dyDescent="0.25">
      <c r="A221" s="10">
        <v>503830</v>
      </c>
      <c r="B221" s="12">
        <v>216.5</v>
      </c>
    </row>
    <row r="222" spans="1:2" ht="15" customHeight="1" x14ac:dyDescent="0.25">
      <c r="A222" s="10">
        <v>503920</v>
      </c>
      <c r="B222" s="12">
        <v>195.97</v>
      </c>
    </row>
    <row r="223" spans="1:2" ht="15" customHeight="1" x14ac:dyDescent="0.25">
      <c r="A223" s="10">
        <v>504010</v>
      </c>
      <c r="B223" s="12">
        <v>83.17</v>
      </c>
    </row>
    <row r="224" spans="1:2" ht="15" customHeight="1" x14ac:dyDescent="0.25">
      <c r="A224" s="10">
        <v>504011</v>
      </c>
      <c r="B224" s="12">
        <v>183.17</v>
      </c>
    </row>
    <row r="225" spans="1:2" ht="15" customHeight="1" x14ac:dyDescent="0.25">
      <c r="A225" s="10">
        <v>504012</v>
      </c>
      <c r="B225" s="12">
        <v>284.10000000000002</v>
      </c>
    </row>
    <row r="226" spans="1:2" ht="15" customHeight="1" x14ac:dyDescent="0.25">
      <c r="A226" s="10">
        <v>504110</v>
      </c>
      <c r="B226" s="12">
        <v>83.17</v>
      </c>
    </row>
    <row r="227" spans="1:2" ht="15" customHeight="1" x14ac:dyDescent="0.25">
      <c r="A227" s="53">
        <v>504111</v>
      </c>
      <c r="B227" s="54">
        <v>183.17</v>
      </c>
    </row>
    <row r="228" spans="1:2" ht="15" customHeight="1" x14ac:dyDescent="0.25">
      <c r="A228" s="53">
        <v>504112</v>
      </c>
      <c r="B228" s="54">
        <v>284.10000000000002</v>
      </c>
    </row>
    <row r="229" spans="1:2" ht="15" customHeight="1" x14ac:dyDescent="0.25">
      <c r="A229" s="10">
        <v>504210</v>
      </c>
      <c r="B229" s="12">
        <v>83.17</v>
      </c>
    </row>
    <row r="230" spans="1:2" ht="15" customHeight="1" x14ac:dyDescent="0.25">
      <c r="A230" s="10">
        <v>504211</v>
      </c>
      <c r="B230" s="12">
        <v>183.17</v>
      </c>
    </row>
    <row r="231" spans="1:2" ht="15" customHeight="1" x14ac:dyDescent="0.25">
      <c r="A231" s="10">
        <v>504212</v>
      </c>
      <c r="B231" s="12">
        <v>284.10000000000002</v>
      </c>
    </row>
    <row r="232" spans="1:2" ht="15" customHeight="1" x14ac:dyDescent="0.25">
      <c r="A232" s="10">
        <v>504310</v>
      </c>
      <c r="B232" s="12">
        <v>83.17</v>
      </c>
    </row>
    <row r="233" spans="1:2" ht="15" customHeight="1" x14ac:dyDescent="0.25">
      <c r="A233" s="10">
        <v>504311</v>
      </c>
      <c r="B233" s="12">
        <v>183.17</v>
      </c>
    </row>
    <row r="234" spans="1:2" ht="15" customHeight="1" x14ac:dyDescent="0.25">
      <c r="A234" s="10">
        <v>504312</v>
      </c>
      <c r="B234" s="12">
        <v>284.10000000000002</v>
      </c>
    </row>
    <row r="235" spans="1:2" ht="15" customHeight="1" x14ac:dyDescent="0.25">
      <c r="A235" s="10">
        <v>504410</v>
      </c>
      <c r="B235" s="12">
        <v>83.17</v>
      </c>
    </row>
    <row r="236" spans="1:2" ht="15" customHeight="1" x14ac:dyDescent="0.25">
      <c r="A236" s="10">
        <v>504411</v>
      </c>
      <c r="B236" s="12">
        <v>183.17</v>
      </c>
    </row>
    <row r="237" spans="1:2" ht="15" customHeight="1" x14ac:dyDescent="0.25">
      <c r="A237" s="10">
        <v>504412</v>
      </c>
      <c r="B237" s="12">
        <v>284.10000000000002</v>
      </c>
    </row>
    <row r="238" spans="1:2" ht="15" customHeight="1" x14ac:dyDescent="0.25">
      <c r="A238" s="53">
        <v>504511</v>
      </c>
      <c r="B238" s="54">
        <v>183.17</v>
      </c>
    </row>
    <row r="239" spans="1:2" ht="15" customHeight="1" x14ac:dyDescent="0.25">
      <c r="A239" s="10">
        <v>504512</v>
      </c>
      <c r="B239" s="12">
        <v>284.10000000000002</v>
      </c>
    </row>
    <row r="240" spans="1:2" ht="15" customHeight="1" x14ac:dyDescent="0.25">
      <c r="A240" s="10">
        <v>504610</v>
      </c>
      <c r="B240" s="12">
        <v>149.83000000000001</v>
      </c>
    </row>
    <row r="241" spans="1:2" ht="15" customHeight="1" x14ac:dyDescent="0.25">
      <c r="A241" s="10">
        <v>504710</v>
      </c>
      <c r="B241" s="12">
        <v>149.83000000000001</v>
      </c>
    </row>
    <row r="242" spans="1:2" ht="15" customHeight="1" x14ac:dyDescent="0.25">
      <c r="A242" s="10">
        <v>504810</v>
      </c>
      <c r="B242" s="12">
        <v>114.83</v>
      </c>
    </row>
    <row r="243" spans="1:2" ht="15" customHeight="1" x14ac:dyDescent="0.25">
      <c r="A243" s="10">
        <v>505212</v>
      </c>
      <c r="B243" s="12">
        <v>356.98</v>
      </c>
    </row>
    <row r="244" spans="1:2" ht="15" customHeight="1" x14ac:dyDescent="0.25">
      <c r="A244" s="10">
        <v>505311</v>
      </c>
      <c r="B244" s="12">
        <v>183.17</v>
      </c>
    </row>
    <row r="245" spans="1:2" ht="15" customHeight="1" x14ac:dyDescent="0.25">
      <c r="A245" s="10">
        <v>505312</v>
      </c>
      <c r="B245" s="12">
        <v>284.10000000000002</v>
      </c>
    </row>
    <row r="246" spans="1:2" ht="15" customHeight="1" x14ac:dyDescent="0.25">
      <c r="A246" s="10">
        <v>510001</v>
      </c>
      <c r="B246" s="12">
        <v>154.88</v>
      </c>
    </row>
    <row r="247" spans="1:2" ht="15" customHeight="1" x14ac:dyDescent="0.25">
      <c r="A247" s="10">
        <v>510002</v>
      </c>
      <c r="B247" s="12">
        <v>214.83</v>
      </c>
    </row>
    <row r="248" spans="1:2" ht="15" customHeight="1" x14ac:dyDescent="0.25">
      <c r="A248" s="53">
        <v>510003</v>
      </c>
      <c r="B248" s="54">
        <v>298.17</v>
      </c>
    </row>
    <row r="249" spans="1:2" ht="15" customHeight="1" x14ac:dyDescent="0.25">
      <c r="A249" s="53">
        <v>510004</v>
      </c>
      <c r="B249" s="54">
        <v>383.17</v>
      </c>
    </row>
    <row r="250" spans="1:2" ht="15" customHeight="1" x14ac:dyDescent="0.25">
      <c r="A250" s="10">
        <v>510005</v>
      </c>
      <c r="B250" s="12">
        <v>483.17</v>
      </c>
    </row>
    <row r="251" spans="1:2" ht="15" customHeight="1" x14ac:dyDescent="0.25">
      <c r="A251" s="10">
        <v>511701</v>
      </c>
      <c r="B251" s="12">
        <v>616.5</v>
      </c>
    </row>
    <row r="252" spans="1:2" ht="15" customHeight="1" x14ac:dyDescent="0.25">
      <c r="A252" s="10">
        <v>511711</v>
      </c>
      <c r="B252" s="12">
        <v>329.83</v>
      </c>
    </row>
    <row r="253" spans="1:2" ht="15" customHeight="1" x14ac:dyDescent="0.25">
      <c r="A253" s="10">
        <v>511801</v>
      </c>
      <c r="B253" s="12">
        <v>866.5</v>
      </c>
    </row>
    <row r="254" spans="1:2" ht="15" customHeight="1" x14ac:dyDescent="0.25">
      <c r="A254" s="10">
        <v>511803</v>
      </c>
      <c r="B254" s="12">
        <v>243.17</v>
      </c>
    </row>
    <row r="255" spans="1:2" ht="15" customHeight="1" x14ac:dyDescent="0.25">
      <c r="A255" s="10">
        <v>511910</v>
      </c>
      <c r="B255" s="12">
        <v>326.5</v>
      </c>
    </row>
    <row r="256" spans="1:2" ht="15" customHeight="1" x14ac:dyDescent="0.25">
      <c r="A256" s="10">
        <v>511920</v>
      </c>
      <c r="B256" s="12">
        <v>454.07</v>
      </c>
    </row>
    <row r="257" spans="1:2" ht="15" customHeight="1" x14ac:dyDescent="0.25">
      <c r="A257" s="10">
        <v>511930</v>
      </c>
      <c r="B257" s="12">
        <v>183.17</v>
      </c>
    </row>
    <row r="258" spans="1:2" ht="15" customHeight="1" x14ac:dyDescent="0.25">
      <c r="A258" s="10">
        <v>512110</v>
      </c>
      <c r="B258" s="12">
        <v>266.60000000000002</v>
      </c>
    </row>
    <row r="259" spans="1:2" ht="15" customHeight="1" x14ac:dyDescent="0.25">
      <c r="A259" s="53">
        <v>512111</v>
      </c>
      <c r="B259" s="54">
        <v>233.17</v>
      </c>
    </row>
    <row r="260" spans="1:2" ht="15" customHeight="1" x14ac:dyDescent="0.25">
      <c r="A260" s="10">
        <v>512112</v>
      </c>
      <c r="B260" s="12">
        <v>931.5</v>
      </c>
    </row>
    <row r="261" spans="1:2" ht="15" customHeight="1" x14ac:dyDescent="0.25">
      <c r="A261" s="10">
        <v>512113</v>
      </c>
      <c r="B261" s="12">
        <v>1546.5</v>
      </c>
    </row>
    <row r="262" spans="1:2" ht="15" customHeight="1" x14ac:dyDescent="0.25">
      <c r="A262" s="10">
        <v>512114</v>
      </c>
      <c r="B262" s="12">
        <v>628.16999999999996</v>
      </c>
    </row>
    <row r="263" spans="1:2" ht="15" customHeight="1" x14ac:dyDescent="0.25">
      <c r="A263" s="10">
        <v>512200</v>
      </c>
      <c r="B263" s="12">
        <v>158.16999999999999</v>
      </c>
    </row>
    <row r="264" spans="1:2" ht="15" customHeight="1" x14ac:dyDescent="0.25">
      <c r="A264" s="10">
        <v>512300</v>
      </c>
      <c r="B264" s="12">
        <v>233.17</v>
      </c>
    </row>
    <row r="265" spans="1:2" ht="15" customHeight="1" x14ac:dyDescent="0.25">
      <c r="A265" s="10">
        <v>512400</v>
      </c>
      <c r="B265" s="12">
        <v>333.17</v>
      </c>
    </row>
    <row r="266" spans="1:2" ht="15" customHeight="1" x14ac:dyDescent="0.25">
      <c r="A266" s="10">
        <v>512500</v>
      </c>
      <c r="B266" s="12">
        <v>499.83</v>
      </c>
    </row>
    <row r="267" spans="1:2" ht="15" customHeight="1" x14ac:dyDescent="0.25">
      <c r="A267" s="10">
        <v>512600</v>
      </c>
      <c r="B267" s="12">
        <v>526.5</v>
      </c>
    </row>
    <row r="268" spans="1:2" ht="15" customHeight="1" x14ac:dyDescent="0.25">
      <c r="A268" s="10">
        <v>512700</v>
      </c>
      <c r="B268" s="12">
        <v>624.83000000000004</v>
      </c>
    </row>
    <row r="269" spans="1:2" ht="15" customHeight="1" x14ac:dyDescent="0.25">
      <c r="A269" s="10">
        <v>512800</v>
      </c>
      <c r="B269" s="12">
        <v>749.83</v>
      </c>
    </row>
    <row r="270" spans="1:2" ht="15" customHeight="1" x14ac:dyDescent="0.25">
      <c r="A270" s="10">
        <v>512900</v>
      </c>
      <c r="B270" s="12">
        <v>833.17</v>
      </c>
    </row>
    <row r="271" spans="1:2" ht="15" customHeight="1" x14ac:dyDescent="0.25">
      <c r="A271" s="10">
        <v>513000</v>
      </c>
      <c r="B271" s="12">
        <v>1149.83</v>
      </c>
    </row>
    <row r="272" spans="1:2" ht="15" customHeight="1" x14ac:dyDescent="0.25">
      <c r="A272" s="53">
        <v>513100</v>
      </c>
      <c r="B272" s="54">
        <v>339.83</v>
      </c>
    </row>
    <row r="273" spans="1:2" ht="15" customHeight="1" x14ac:dyDescent="0.25">
      <c r="A273" s="53">
        <v>513200</v>
      </c>
      <c r="B273" s="54">
        <v>591.5</v>
      </c>
    </row>
    <row r="274" spans="1:2" ht="15" customHeight="1" x14ac:dyDescent="0.25">
      <c r="A274" s="10">
        <v>513300</v>
      </c>
      <c r="B274" s="12">
        <v>749.83</v>
      </c>
    </row>
    <row r="275" spans="1:2" ht="15" customHeight="1" x14ac:dyDescent="0.25">
      <c r="A275" s="10">
        <v>513400</v>
      </c>
      <c r="B275" s="12">
        <v>1149.83</v>
      </c>
    </row>
    <row r="276" spans="1:2" ht="15" customHeight="1" x14ac:dyDescent="0.25">
      <c r="A276" s="10">
        <v>513500</v>
      </c>
      <c r="B276" s="12">
        <v>1333.17</v>
      </c>
    </row>
    <row r="277" spans="1:2" ht="15" customHeight="1" x14ac:dyDescent="0.25">
      <c r="A277" s="10">
        <v>513600</v>
      </c>
      <c r="B277" s="12">
        <v>2049.83</v>
      </c>
    </row>
    <row r="278" spans="1:2" ht="15" customHeight="1" x14ac:dyDescent="0.25">
      <c r="A278" s="53">
        <v>513700</v>
      </c>
      <c r="B278" s="54">
        <v>333.17</v>
      </c>
    </row>
    <row r="279" spans="1:2" ht="15" customHeight="1" x14ac:dyDescent="0.25">
      <c r="A279" s="10">
        <v>513800</v>
      </c>
      <c r="B279" s="12">
        <v>414.83</v>
      </c>
    </row>
    <row r="280" spans="1:2" ht="15" customHeight="1" x14ac:dyDescent="0.25">
      <c r="A280" s="10">
        <v>513900</v>
      </c>
      <c r="B280" s="12">
        <v>526.5</v>
      </c>
    </row>
    <row r="281" spans="1:2" ht="15" customHeight="1" x14ac:dyDescent="0.25">
      <c r="A281" s="53">
        <v>514000</v>
      </c>
      <c r="B281" s="54">
        <v>698.17</v>
      </c>
    </row>
    <row r="282" spans="1:2" ht="15" customHeight="1" x14ac:dyDescent="0.25">
      <c r="A282" s="10">
        <v>514100</v>
      </c>
      <c r="B282" s="12">
        <v>833.17</v>
      </c>
    </row>
    <row r="283" spans="1:2" ht="15" customHeight="1" x14ac:dyDescent="0.25">
      <c r="A283" s="10">
        <v>514200</v>
      </c>
      <c r="B283" s="12">
        <v>1149.83</v>
      </c>
    </row>
    <row r="284" spans="1:2" ht="15" customHeight="1" x14ac:dyDescent="0.25">
      <c r="A284" s="10">
        <v>520010</v>
      </c>
      <c r="B284" s="12">
        <v>39.83</v>
      </c>
    </row>
    <row r="285" spans="1:2" ht="15" customHeight="1" x14ac:dyDescent="0.25">
      <c r="A285" s="10">
        <v>520011</v>
      </c>
      <c r="B285" s="12">
        <v>46.5</v>
      </c>
    </row>
    <row r="286" spans="1:2" ht="15" customHeight="1" x14ac:dyDescent="0.25">
      <c r="A286" s="10">
        <v>520012</v>
      </c>
      <c r="B286" s="12">
        <v>46.5</v>
      </c>
    </row>
    <row r="287" spans="1:2" ht="15" customHeight="1" x14ac:dyDescent="0.25">
      <c r="A287" s="53">
        <v>520020</v>
      </c>
      <c r="B287" s="54">
        <v>41.5</v>
      </c>
    </row>
    <row r="288" spans="1:2" ht="15" customHeight="1" x14ac:dyDescent="0.25">
      <c r="A288" s="10">
        <v>520021</v>
      </c>
      <c r="B288" s="12">
        <v>46.5</v>
      </c>
    </row>
    <row r="289" spans="1:2" ht="15" customHeight="1" x14ac:dyDescent="0.25">
      <c r="A289" s="10">
        <v>520022</v>
      </c>
      <c r="B289" s="12">
        <v>46.5</v>
      </c>
    </row>
    <row r="290" spans="1:2" ht="15" customHeight="1" x14ac:dyDescent="0.25">
      <c r="A290" s="10">
        <v>520030</v>
      </c>
      <c r="B290" s="12">
        <v>49.83</v>
      </c>
    </row>
    <row r="291" spans="1:2" ht="15" customHeight="1" x14ac:dyDescent="0.25">
      <c r="A291" s="53">
        <v>520031</v>
      </c>
      <c r="B291" s="54">
        <v>46.5</v>
      </c>
    </row>
    <row r="292" spans="1:2" ht="15" customHeight="1" x14ac:dyDescent="0.25">
      <c r="A292" s="53">
        <v>520032</v>
      </c>
      <c r="B292" s="54">
        <v>46.5</v>
      </c>
    </row>
    <row r="293" spans="1:2" ht="15" customHeight="1" x14ac:dyDescent="0.25">
      <c r="A293" s="10">
        <v>520810</v>
      </c>
      <c r="B293" s="12">
        <v>29.5</v>
      </c>
    </row>
    <row r="294" spans="1:2" ht="15" customHeight="1" x14ac:dyDescent="0.25">
      <c r="A294" s="10">
        <v>520910</v>
      </c>
      <c r="B294" s="12">
        <v>44.93</v>
      </c>
    </row>
    <row r="295" spans="1:2" ht="15" customHeight="1" x14ac:dyDescent="0.25">
      <c r="A295" s="53">
        <v>521010</v>
      </c>
      <c r="B295" s="54">
        <v>20.62</v>
      </c>
    </row>
    <row r="296" spans="1:2" ht="15" customHeight="1" x14ac:dyDescent="0.25">
      <c r="A296" s="10">
        <v>521101</v>
      </c>
      <c r="B296" s="12">
        <v>83.17</v>
      </c>
    </row>
    <row r="297" spans="1:2" ht="15" customHeight="1" x14ac:dyDescent="0.25">
      <c r="A297" s="10">
        <v>521201</v>
      </c>
      <c r="B297" s="12">
        <v>188.17</v>
      </c>
    </row>
    <row r="298" spans="1:2" ht="15" customHeight="1" x14ac:dyDescent="0.25">
      <c r="A298" s="53">
        <v>521202</v>
      </c>
      <c r="B298" s="54">
        <v>216.5</v>
      </c>
    </row>
    <row r="299" spans="1:2" ht="15" customHeight="1" x14ac:dyDescent="0.25">
      <c r="A299" s="10">
        <v>521211</v>
      </c>
      <c r="B299" s="12">
        <v>129.83000000000001</v>
      </c>
    </row>
    <row r="300" spans="1:2" ht="15" customHeight="1" x14ac:dyDescent="0.25">
      <c r="A300" s="10">
        <v>521301</v>
      </c>
      <c r="B300" s="12">
        <v>31.5</v>
      </c>
    </row>
    <row r="301" spans="1:2" ht="15" customHeight="1" x14ac:dyDescent="0.25">
      <c r="A301" s="10">
        <v>521302</v>
      </c>
      <c r="B301" s="12">
        <v>31.5</v>
      </c>
    </row>
    <row r="302" spans="1:2" ht="15" customHeight="1" x14ac:dyDescent="0.25">
      <c r="A302" s="10">
        <v>521303</v>
      </c>
      <c r="B302" s="12">
        <v>124.83</v>
      </c>
    </row>
    <row r="303" spans="1:2" ht="15" customHeight="1" x14ac:dyDescent="0.25">
      <c r="A303" s="10">
        <v>521305</v>
      </c>
      <c r="B303" s="12">
        <v>96.5</v>
      </c>
    </row>
    <row r="304" spans="1:2" ht="15" customHeight="1" x14ac:dyDescent="0.25">
      <c r="A304" s="10">
        <v>521401</v>
      </c>
      <c r="B304" s="12">
        <v>6.5</v>
      </c>
    </row>
    <row r="305" spans="1:2" ht="15" customHeight="1" x14ac:dyDescent="0.25">
      <c r="A305" s="10">
        <v>521402</v>
      </c>
      <c r="B305" s="12">
        <v>6.5</v>
      </c>
    </row>
    <row r="306" spans="1:2" ht="15" customHeight="1" x14ac:dyDescent="0.25">
      <c r="A306" s="53">
        <v>521901</v>
      </c>
      <c r="B306" s="54">
        <v>19.829999999999998</v>
      </c>
    </row>
    <row r="307" spans="1:2" ht="15" customHeight="1" x14ac:dyDescent="0.25">
      <c r="A307" s="10">
        <v>521902</v>
      </c>
      <c r="B307" s="12">
        <v>19.829999999999998</v>
      </c>
    </row>
    <row r="308" spans="1:2" ht="15" customHeight="1" x14ac:dyDescent="0.25">
      <c r="A308" s="10">
        <v>522101</v>
      </c>
      <c r="B308" s="12">
        <v>31.5</v>
      </c>
    </row>
    <row r="309" spans="1:2" ht="15" customHeight="1" x14ac:dyDescent="0.25">
      <c r="A309" s="53">
        <v>522201</v>
      </c>
      <c r="B309" s="54">
        <v>6.5</v>
      </c>
    </row>
    <row r="310" spans="1:2" ht="15" customHeight="1" x14ac:dyDescent="0.25">
      <c r="A310" s="53">
        <v>522301</v>
      </c>
      <c r="B310" s="54">
        <v>19.829999999999998</v>
      </c>
    </row>
    <row r="311" spans="1:2" ht="15" customHeight="1" x14ac:dyDescent="0.25">
      <c r="A311" s="10">
        <v>522400</v>
      </c>
      <c r="B311" s="12">
        <v>289.83</v>
      </c>
    </row>
    <row r="312" spans="1:2" ht="15" customHeight="1" x14ac:dyDescent="0.25">
      <c r="A312" s="10">
        <v>522401</v>
      </c>
      <c r="B312" s="12">
        <v>9.15</v>
      </c>
    </row>
    <row r="313" spans="1:2" ht="15" customHeight="1" x14ac:dyDescent="0.25">
      <c r="A313" s="10">
        <v>522402</v>
      </c>
      <c r="B313" s="12">
        <v>5.82</v>
      </c>
    </row>
    <row r="314" spans="1:2" ht="15" customHeight="1" x14ac:dyDescent="0.25">
      <c r="A314" s="10">
        <v>522700</v>
      </c>
      <c r="B314" s="12">
        <v>316.5</v>
      </c>
    </row>
    <row r="315" spans="1:2" ht="15" customHeight="1" x14ac:dyDescent="0.25">
      <c r="A315" s="10">
        <v>522702</v>
      </c>
      <c r="B315" s="12">
        <v>5.82</v>
      </c>
    </row>
    <row r="316" spans="1:2" ht="15" customHeight="1" x14ac:dyDescent="0.25">
      <c r="A316" s="53">
        <v>522703</v>
      </c>
      <c r="B316" s="54">
        <v>9.15</v>
      </c>
    </row>
    <row r="317" spans="1:2" ht="15" customHeight="1" x14ac:dyDescent="0.25">
      <c r="A317" s="10">
        <v>523101</v>
      </c>
      <c r="B317" s="12">
        <v>9.15</v>
      </c>
    </row>
    <row r="318" spans="1:2" ht="15" customHeight="1" x14ac:dyDescent="0.25">
      <c r="A318" s="10">
        <v>523200</v>
      </c>
      <c r="B318" s="12">
        <v>489.83</v>
      </c>
    </row>
    <row r="319" spans="1:2" ht="15" customHeight="1" x14ac:dyDescent="0.25">
      <c r="A319" s="53">
        <v>523201</v>
      </c>
      <c r="B319" s="54">
        <v>9.15</v>
      </c>
    </row>
    <row r="320" spans="1:2" ht="15" customHeight="1" x14ac:dyDescent="0.25">
      <c r="A320" s="10">
        <v>523202</v>
      </c>
      <c r="B320" s="12">
        <v>5.82</v>
      </c>
    </row>
    <row r="321" spans="1:2" ht="15" customHeight="1" x14ac:dyDescent="0.25">
      <c r="A321" s="10">
        <v>523300</v>
      </c>
      <c r="B321" s="12">
        <v>238.17</v>
      </c>
    </row>
    <row r="322" spans="1:2" ht="15" customHeight="1" x14ac:dyDescent="0.25">
      <c r="A322" s="10">
        <v>523302</v>
      </c>
      <c r="B322" s="12">
        <v>8.17</v>
      </c>
    </row>
    <row r="323" spans="1:2" ht="15" customHeight="1" x14ac:dyDescent="0.25">
      <c r="A323" s="53">
        <v>523400</v>
      </c>
      <c r="B323" s="54">
        <v>299.83</v>
      </c>
    </row>
    <row r="324" spans="1:2" ht="15" customHeight="1" x14ac:dyDescent="0.25">
      <c r="A324" s="10">
        <v>523401</v>
      </c>
      <c r="B324" s="12">
        <v>9.15</v>
      </c>
    </row>
    <row r="325" spans="1:2" ht="15" customHeight="1" x14ac:dyDescent="0.25">
      <c r="A325" s="10">
        <v>523402</v>
      </c>
      <c r="B325" s="12">
        <v>8.17</v>
      </c>
    </row>
    <row r="326" spans="1:2" ht="15" customHeight="1" x14ac:dyDescent="0.25">
      <c r="A326" s="53">
        <v>580002</v>
      </c>
      <c r="B326" s="54">
        <v>666.5</v>
      </c>
    </row>
    <row r="327" spans="1:2" ht="15" customHeight="1" x14ac:dyDescent="0.25">
      <c r="A327" s="53">
        <v>580003</v>
      </c>
      <c r="B327" s="54">
        <v>806.73</v>
      </c>
    </row>
    <row r="328" spans="1:2" ht="15" customHeight="1" x14ac:dyDescent="0.25">
      <c r="A328" s="10">
        <v>580004</v>
      </c>
      <c r="B328" s="12">
        <v>1166.5</v>
      </c>
    </row>
    <row r="329" spans="1:2" ht="15" customHeight="1" x14ac:dyDescent="0.25">
      <c r="A329" s="10">
        <v>580005</v>
      </c>
      <c r="B329" s="12">
        <v>1310.33</v>
      </c>
    </row>
    <row r="330" spans="1:2" ht="15" customHeight="1" x14ac:dyDescent="0.25">
      <c r="A330" s="53">
        <v>580012</v>
      </c>
      <c r="B330" s="54">
        <v>1333.17</v>
      </c>
    </row>
    <row r="331" spans="1:2" ht="15" customHeight="1" x14ac:dyDescent="0.25">
      <c r="A331" s="10">
        <v>580013</v>
      </c>
      <c r="B331" s="12">
        <v>1537.88</v>
      </c>
    </row>
    <row r="332" spans="1:2" ht="15" customHeight="1" x14ac:dyDescent="0.25">
      <c r="A332" s="10">
        <v>580014</v>
      </c>
      <c r="B332" s="12">
        <v>1825.9</v>
      </c>
    </row>
    <row r="333" spans="1:2" ht="15" customHeight="1" x14ac:dyDescent="0.25">
      <c r="A333" s="10">
        <v>580015</v>
      </c>
      <c r="B333" s="12">
        <v>1928.17</v>
      </c>
    </row>
    <row r="334" spans="1:2" ht="15" customHeight="1" x14ac:dyDescent="0.25">
      <c r="A334" s="10">
        <v>580500</v>
      </c>
      <c r="B334" s="12">
        <v>700</v>
      </c>
    </row>
    <row r="335" spans="1:2" ht="15" customHeight="1" x14ac:dyDescent="0.25">
      <c r="A335" s="53">
        <v>580510</v>
      </c>
      <c r="B335" s="54">
        <v>683.17</v>
      </c>
    </row>
    <row r="336" spans="1:2" ht="15" customHeight="1" x14ac:dyDescent="0.25">
      <c r="A336" s="53">
        <v>580900</v>
      </c>
      <c r="B336" s="54">
        <v>121.5</v>
      </c>
    </row>
    <row r="337" spans="1:2" ht="15" customHeight="1" x14ac:dyDescent="0.25">
      <c r="A337" s="10">
        <v>580901</v>
      </c>
      <c r="B337" s="12">
        <v>121.5</v>
      </c>
    </row>
    <row r="338" spans="1:2" ht="15" customHeight="1" x14ac:dyDescent="0.25">
      <c r="A338" s="10">
        <v>580902</v>
      </c>
      <c r="B338" s="12">
        <v>349.83</v>
      </c>
    </row>
    <row r="339" spans="1:2" ht="15" customHeight="1" x14ac:dyDescent="0.25">
      <c r="A339" s="10">
        <v>580910</v>
      </c>
      <c r="B339" s="12">
        <v>233.17</v>
      </c>
    </row>
    <row r="340" spans="1:2" ht="15" customHeight="1" x14ac:dyDescent="0.25">
      <c r="A340" s="10">
        <v>580921</v>
      </c>
      <c r="B340" s="12">
        <v>199.83</v>
      </c>
    </row>
    <row r="341" spans="1:2" ht="15" customHeight="1" x14ac:dyDescent="0.25">
      <c r="A341" s="10">
        <v>580922</v>
      </c>
      <c r="B341" s="12">
        <v>533.16999999999996</v>
      </c>
    </row>
    <row r="342" spans="1:2" ht="15" customHeight="1" x14ac:dyDescent="0.25">
      <c r="A342" s="10">
        <v>580923</v>
      </c>
      <c r="B342" s="12">
        <v>533.16999999999996</v>
      </c>
    </row>
    <row r="343" spans="1:2" ht="15" customHeight="1" x14ac:dyDescent="0.25">
      <c r="A343" s="10">
        <v>580931</v>
      </c>
      <c r="B343" s="12">
        <v>266.5</v>
      </c>
    </row>
    <row r="344" spans="1:2" ht="15" customHeight="1" x14ac:dyDescent="0.25">
      <c r="A344" s="10">
        <v>580932</v>
      </c>
      <c r="B344" s="12">
        <v>666.5</v>
      </c>
    </row>
    <row r="345" spans="1:2" ht="15" customHeight="1" x14ac:dyDescent="0.25">
      <c r="A345" s="10">
        <v>581100</v>
      </c>
      <c r="B345" s="12">
        <v>154.83000000000001</v>
      </c>
    </row>
    <row r="346" spans="1:2" ht="15" customHeight="1" x14ac:dyDescent="0.25">
      <c r="A346" s="53">
        <v>581110</v>
      </c>
      <c r="B346" s="54">
        <v>249.83</v>
      </c>
    </row>
    <row r="347" spans="1:2" ht="15" customHeight="1" x14ac:dyDescent="0.25">
      <c r="A347" s="10">
        <v>581111</v>
      </c>
      <c r="B347" s="12">
        <v>1059.83</v>
      </c>
    </row>
    <row r="348" spans="1:2" ht="15" customHeight="1" x14ac:dyDescent="0.25">
      <c r="A348" s="10">
        <v>581200</v>
      </c>
      <c r="B348" s="12">
        <v>233.17</v>
      </c>
    </row>
    <row r="349" spans="1:2" ht="15" customHeight="1" x14ac:dyDescent="0.25">
      <c r="A349" s="10">
        <v>581201</v>
      </c>
      <c r="B349" s="12">
        <v>233.17</v>
      </c>
    </row>
    <row r="350" spans="1:2" ht="15" customHeight="1" x14ac:dyDescent="0.25">
      <c r="A350" s="10">
        <v>581210</v>
      </c>
      <c r="B350" s="12">
        <v>483.17</v>
      </c>
    </row>
    <row r="351" spans="1:2" ht="15" customHeight="1" x14ac:dyDescent="0.25">
      <c r="A351" s="10">
        <v>581211</v>
      </c>
      <c r="B351" s="12">
        <v>1916.5</v>
      </c>
    </row>
    <row r="352" spans="1:2" ht="15" customHeight="1" x14ac:dyDescent="0.25">
      <c r="A352" s="10">
        <v>581400</v>
      </c>
      <c r="B352" s="12">
        <v>24.83</v>
      </c>
    </row>
    <row r="353" spans="1:2" ht="15" customHeight="1" x14ac:dyDescent="0.25">
      <c r="A353" s="53">
        <v>581410</v>
      </c>
      <c r="B353" s="54">
        <v>36.5</v>
      </c>
    </row>
    <row r="354" spans="1:2" ht="15" customHeight="1" x14ac:dyDescent="0.25">
      <c r="A354" s="10">
        <v>628400</v>
      </c>
      <c r="B354" s="12">
        <v>213.17</v>
      </c>
    </row>
    <row r="355" spans="1:2" ht="15" customHeight="1" x14ac:dyDescent="0.25">
      <c r="A355" s="10">
        <v>628500</v>
      </c>
      <c r="B355" s="12">
        <v>213.17</v>
      </c>
    </row>
    <row r="356" spans="1:2" ht="15" customHeight="1" x14ac:dyDescent="0.25">
      <c r="A356" s="10">
        <v>628600</v>
      </c>
      <c r="B356" s="12">
        <v>213.17</v>
      </c>
    </row>
    <row r="357" spans="1:2" ht="15" customHeight="1" x14ac:dyDescent="0.25">
      <c r="A357" s="10">
        <v>631700</v>
      </c>
      <c r="B357" s="12">
        <v>171.5</v>
      </c>
    </row>
    <row r="358" spans="1:2" ht="15" customHeight="1" x14ac:dyDescent="0.25">
      <c r="A358" s="10">
        <v>632700</v>
      </c>
      <c r="B358" s="12">
        <v>73.17</v>
      </c>
    </row>
    <row r="359" spans="1:2" ht="15" customHeight="1" x14ac:dyDescent="0.25">
      <c r="A359" s="10">
        <v>632800</v>
      </c>
      <c r="B359" s="12">
        <v>73.17</v>
      </c>
    </row>
    <row r="360" spans="1:2" ht="15" customHeight="1" x14ac:dyDescent="0.25">
      <c r="A360" s="10">
        <v>632900</v>
      </c>
      <c r="B360" s="12">
        <v>73.17</v>
      </c>
    </row>
    <row r="361" spans="1:2" ht="15" customHeight="1" x14ac:dyDescent="0.25">
      <c r="A361" s="10">
        <v>635300</v>
      </c>
      <c r="B361" s="12">
        <v>144.83000000000001</v>
      </c>
    </row>
    <row r="362" spans="1:2" ht="15" customHeight="1" x14ac:dyDescent="0.25">
      <c r="A362" s="10">
        <v>635400</v>
      </c>
      <c r="B362" s="12">
        <v>144.83000000000001</v>
      </c>
    </row>
    <row r="363" spans="1:2" ht="15" customHeight="1" x14ac:dyDescent="0.25">
      <c r="A363" s="10">
        <v>636100</v>
      </c>
      <c r="B363" s="12">
        <v>111.5</v>
      </c>
    </row>
    <row r="364" spans="1:2" ht="15" customHeight="1" x14ac:dyDescent="0.25">
      <c r="A364" s="10">
        <v>636200</v>
      </c>
      <c r="B364" s="12">
        <v>111.5</v>
      </c>
    </row>
    <row r="365" spans="1:2" ht="15" customHeight="1" x14ac:dyDescent="0.25">
      <c r="A365" s="10">
        <v>636300</v>
      </c>
      <c r="B365" s="12">
        <v>111.5</v>
      </c>
    </row>
    <row r="366" spans="1:2" ht="15" customHeight="1" x14ac:dyDescent="0.25">
      <c r="A366" s="10">
        <v>636700</v>
      </c>
      <c r="B366" s="12">
        <v>76.819999999999993</v>
      </c>
    </row>
    <row r="367" spans="1:2" ht="15" customHeight="1" x14ac:dyDescent="0.25">
      <c r="A367" s="53">
        <v>636800</v>
      </c>
      <c r="B367" s="54">
        <v>76.819999999999993</v>
      </c>
    </row>
    <row r="368" spans="1:2" ht="15" customHeight="1" x14ac:dyDescent="0.25">
      <c r="A368" s="53">
        <v>636900</v>
      </c>
      <c r="B368" s="54">
        <v>76.819999999999993</v>
      </c>
    </row>
    <row r="369" spans="1:2" ht="15" customHeight="1" x14ac:dyDescent="0.25">
      <c r="A369" s="10">
        <v>637000</v>
      </c>
      <c r="B369" s="12">
        <v>104.83</v>
      </c>
    </row>
    <row r="370" spans="1:2" ht="15" customHeight="1" x14ac:dyDescent="0.25">
      <c r="A370" s="10">
        <v>637100</v>
      </c>
      <c r="B370" s="12">
        <v>104.83</v>
      </c>
    </row>
    <row r="371" spans="1:2" ht="15" customHeight="1" x14ac:dyDescent="0.25">
      <c r="A371" s="10">
        <v>637200</v>
      </c>
      <c r="B371" s="12">
        <v>104.83</v>
      </c>
    </row>
    <row r="372" spans="1:2" ht="15" customHeight="1" x14ac:dyDescent="0.25">
      <c r="A372" s="10">
        <v>637300</v>
      </c>
      <c r="B372" s="12">
        <v>130</v>
      </c>
    </row>
    <row r="373" spans="1:2" ht="15" customHeight="1" x14ac:dyDescent="0.25">
      <c r="A373" s="10">
        <v>637400</v>
      </c>
      <c r="B373" s="12">
        <v>130</v>
      </c>
    </row>
    <row r="374" spans="1:2" ht="15" customHeight="1" x14ac:dyDescent="0.25">
      <c r="A374" s="10">
        <v>637500</v>
      </c>
      <c r="B374" s="12">
        <v>130</v>
      </c>
    </row>
    <row r="375" spans="1:2" ht="15" customHeight="1" x14ac:dyDescent="0.25">
      <c r="A375" s="10">
        <v>637900</v>
      </c>
      <c r="B375" s="12">
        <v>71.5</v>
      </c>
    </row>
    <row r="376" spans="1:2" ht="15" customHeight="1" x14ac:dyDescent="0.25">
      <c r="A376" s="10">
        <v>638000</v>
      </c>
      <c r="B376" s="12">
        <v>71.5</v>
      </c>
    </row>
    <row r="377" spans="1:2" ht="15" customHeight="1" x14ac:dyDescent="0.25">
      <c r="A377" s="10">
        <v>638100</v>
      </c>
      <c r="B377" s="12">
        <v>71.5</v>
      </c>
    </row>
    <row r="378" spans="1:2" ht="15" customHeight="1" x14ac:dyDescent="0.25">
      <c r="A378" s="10">
        <v>638200</v>
      </c>
      <c r="B378" s="12">
        <v>83.17</v>
      </c>
    </row>
    <row r="379" spans="1:2" ht="15" customHeight="1" x14ac:dyDescent="0.25">
      <c r="A379" s="10">
        <v>638300</v>
      </c>
      <c r="B379" s="12">
        <v>83.17</v>
      </c>
    </row>
    <row r="380" spans="1:2" ht="15" customHeight="1" x14ac:dyDescent="0.25">
      <c r="A380" s="53">
        <v>638400</v>
      </c>
      <c r="B380" s="54">
        <v>83.17</v>
      </c>
    </row>
    <row r="381" spans="1:2" ht="15" customHeight="1" x14ac:dyDescent="0.25">
      <c r="A381" s="53">
        <v>638500</v>
      </c>
      <c r="B381" s="54">
        <v>83.17</v>
      </c>
    </row>
    <row r="382" spans="1:2" ht="15" customHeight="1" x14ac:dyDescent="0.25">
      <c r="A382" s="10">
        <v>638600</v>
      </c>
      <c r="B382" s="12">
        <v>83.17</v>
      </c>
    </row>
    <row r="383" spans="1:2" ht="15" customHeight="1" x14ac:dyDescent="0.25">
      <c r="A383" s="53">
        <v>638700</v>
      </c>
      <c r="B383" s="54">
        <v>83.17</v>
      </c>
    </row>
    <row r="384" spans="1:2" ht="15" customHeight="1" x14ac:dyDescent="0.25">
      <c r="A384" s="10">
        <v>639700</v>
      </c>
      <c r="B384" s="12">
        <v>71.5</v>
      </c>
    </row>
    <row r="385" spans="1:2" ht="15" customHeight="1" x14ac:dyDescent="0.25">
      <c r="A385" s="10">
        <v>639800</v>
      </c>
      <c r="B385" s="12">
        <v>71.5</v>
      </c>
    </row>
    <row r="386" spans="1:2" ht="15" customHeight="1" x14ac:dyDescent="0.25">
      <c r="A386" s="10">
        <v>639900</v>
      </c>
      <c r="B386" s="12">
        <v>71.5</v>
      </c>
    </row>
    <row r="387" spans="1:2" ht="15" customHeight="1" x14ac:dyDescent="0.25">
      <c r="A387" s="10">
        <v>640000</v>
      </c>
      <c r="B387" s="12">
        <v>83.17</v>
      </c>
    </row>
    <row r="388" spans="1:2" ht="15" customHeight="1" x14ac:dyDescent="0.25">
      <c r="A388" s="10">
        <v>640100</v>
      </c>
      <c r="B388" s="12">
        <v>83.17</v>
      </c>
    </row>
    <row r="389" spans="1:2" ht="15" customHeight="1" x14ac:dyDescent="0.25">
      <c r="A389" s="10">
        <v>640200</v>
      </c>
      <c r="B389" s="12">
        <v>83.17</v>
      </c>
    </row>
    <row r="390" spans="1:2" ht="15" customHeight="1" x14ac:dyDescent="0.25">
      <c r="A390" s="53">
        <v>640600</v>
      </c>
      <c r="B390" s="54">
        <v>71.5</v>
      </c>
    </row>
    <row r="391" spans="1:2" ht="15" customHeight="1" x14ac:dyDescent="0.25">
      <c r="A391" s="10">
        <v>640700</v>
      </c>
      <c r="B391" s="12">
        <v>71.5</v>
      </c>
    </row>
    <row r="392" spans="1:2" ht="15" customHeight="1" x14ac:dyDescent="0.25">
      <c r="A392" s="10">
        <v>640800</v>
      </c>
      <c r="B392" s="12">
        <v>71.5</v>
      </c>
    </row>
    <row r="393" spans="1:2" ht="15" customHeight="1" x14ac:dyDescent="0.25">
      <c r="A393" s="10">
        <v>640900</v>
      </c>
      <c r="B393" s="12">
        <v>83.17</v>
      </c>
    </row>
    <row r="394" spans="1:2" ht="15" customHeight="1" x14ac:dyDescent="0.25">
      <c r="A394" s="10">
        <v>641000</v>
      </c>
      <c r="B394" s="12">
        <v>83.17</v>
      </c>
    </row>
    <row r="395" spans="1:2" ht="15" customHeight="1" x14ac:dyDescent="0.25">
      <c r="A395" s="10">
        <v>641100</v>
      </c>
      <c r="B395" s="12">
        <v>83.17</v>
      </c>
    </row>
    <row r="396" spans="1:2" ht="15" customHeight="1" x14ac:dyDescent="0.25">
      <c r="A396" s="10">
        <v>641121</v>
      </c>
      <c r="B396" s="12">
        <v>63.32</v>
      </c>
    </row>
    <row r="397" spans="1:2" ht="15" customHeight="1" x14ac:dyDescent="0.25">
      <c r="A397" s="10">
        <v>641122</v>
      </c>
      <c r="B397" s="12">
        <v>63.32</v>
      </c>
    </row>
    <row r="398" spans="1:2" ht="15" customHeight="1" x14ac:dyDescent="0.25">
      <c r="A398" s="10">
        <v>641123</v>
      </c>
      <c r="B398" s="12">
        <v>63.32</v>
      </c>
    </row>
    <row r="399" spans="1:2" ht="15" customHeight="1" x14ac:dyDescent="0.25">
      <c r="A399" s="10">
        <v>642400</v>
      </c>
      <c r="B399" s="12">
        <v>104.83</v>
      </c>
    </row>
    <row r="400" spans="1:2" ht="15" customHeight="1" x14ac:dyDescent="0.25">
      <c r="A400" s="10">
        <v>642500</v>
      </c>
      <c r="B400" s="12">
        <v>104.83</v>
      </c>
    </row>
    <row r="401" spans="1:2" ht="15" customHeight="1" x14ac:dyDescent="0.25">
      <c r="A401" s="10">
        <v>642600</v>
      </c>
      <c r="B401" s="12">
        <v>104.83</v>
      </c>
    </row>
    <row r="402" spans="1:2" ht="15" customHeight="1" x14ac:dyDescent="0.25">
      <c r="A402" s="10">
        <v>642700</v>
      </c>
      <c r="B402" s="12">
        <v>116.15</v>
      </c>
    </row>
    <row r="403" spans="1:2" ht="15" customHeight="1" x14ac:dyDescent="0.25">
      <c r="A403" s="53">
        <v>642800</v>
      </c>
      <c r="B403" s="54">
        <v>116.15</v>
      </c>
    </row>
    <row r="404" spans="1:2" ht="15" customHeight="1" x14ac:dyDescent="0.25">
      <c r="A404" s="10">
        <v>642900</v>
      </c>
      <c r="B404" s="12">
        <v>116.15</v>
      </c>
    </row>
    <row r="405" spans="1:2" ht="15" customHeight="1" x14ac:dyDescent="0.25">
      <c r="A405" s="10">
        <v>643400</v>
      </c>
      <c r="B405" s="12">
        <v>94.83</v>
      </c>
    </row>
    <row r="406" spans="1:2" ht="15" customHeight="1" x14ac:dyDescent="0.25">
      <c r="A406" s="10">
        <v>643500</v>
      </c>
      <c r="B406" s="12">
        <v>94.83</v>
      </c>
    </row>
    <row r="407" spans="1:2" ht="15" customHeight="1" x14ac:dyDescent="0.25">
      <c r="A407" s="10">
        <v>643600</v>
      </c>
      <c r="B407" s="12">
        <v>94.83</v>
      </c>
    </row>
    <row r="408" spans="1:2" ht="15" customHeight="1" x14ac:dyDescent="0.25">
      <c r="A408" s="53">
        <v>645600</v>
      </c>
      <c r="B408" s="54">
        <v>141.5</v>
      </c>
    </row>
    <row r="409" spans="1:2" ht="15" customHeight="1" x14ac:dyDescent="0.25">
      <c r="A409" s="53">
        <v>645700</v>
      </c>
      <c r="B409" s="54">
        <v>141.5</v>
      </c>
    </row>
    <row r="410" spans="1:2" ht="15" customHeight="1" x14ac:dyDescent="0.25">
      <c r="A410" s="10">
        <v>645800</v>
      </c>
      <c r="B410" s="12">
        <v>171.5</v>
      </c>
    </row>
    <row r="411" spans="1:2" ht="15" customHeight="1" x14ac:dyDescent="0.25">
      <c r="A411" s="10">
        <v>645900</v>
      </c>
      <c r="B411" s="12">
        <v>213.17</v>
      </c>
    </row>
    <row r="412" spans="1:2" ht="15" customHeight="1" x14ac:dyDescent="0.25">
      <c r="A412" s="10">
        <v>646000</v>
      </c>
      <c r="B412" s="12">
        <v>213.17</v>
      </c>
    </row>
    <row r="413" spans="1:2" ht="15" customHeight="1" x14ac:dyDescent="0.25">
      <c r="A413" s="10">
        <v>646100</v>
      </c>
      <c r="B413" s="12">
        <v>68.17</v>
      </c>
    </row>
    <row r="414" spans="1:2" ht="15" customHeight="1" x14ac:dyDescent="0.25">
      <c r="A414" s="10">
        <v>646200</v>
      </c>
      <c r="B414" s="12">
        <v>68.17</v>
      </c>
    </row>
    <row r="415" spans="1:2" ht="15" customHeight="1" x14ac:dyDescent="0.25">
      <c r="A415" s="10">
        <v>646300</v>
      </c>
      <c r="B415" s="12">
        <v>68.17</v>
      </c>
    </row>
    <row r="416" spans="1:2" ht="15" customHeight="1" x14ac:dyDescent="0.25">
      <c r="A416" s="10">
        <v>646400</v>
      </c>
      <c r="B416" s="12">
        <v>68.17</v>
      </c>
    </row>
    <row r="417" spans="1:2" ht="15" customHeight="1" x14ac:dyDescent="0.25">
      <c r="A417" s="10">
        <v>646500</v>
      </c>
      <c r="B417" s="12">
        <v>99.83</v>
      </c>
    </row>
    <row r="418" spans="1:2" ht="15" customHeight="1" x14ac:dyDescent="0.25">
      <c r="A418" s="10">
        <v>646600</v>
      </c>
      <c r="B418" s="12">
        <v>99.83</v>
      </c>
    </row>
    <row r="419" spans="1:2" ht="15" customHeight="1" x14ac:dyDescent="0.25">
      <c r="A419" s="10">
        <v>646700</v>
      </c>
      <c r="B419" s="12">
        <v>99.83</v>
      </c>
    </row>
    <row r="420" spans="1:2" ht="15" customHeight="1" x14ac:dyDescent="0.25">
      <c r="A420" s="10">
        <v>646800</v>
      </c>
      <c r="B420" s="12">
        <v>99.83</v>
      </c>
    </row>
    <row r="421" spans="1:2" ht="15" customHeight="1" x14ac:dyDescent="0.25">
      <c r="A421" s="53">
        <v>647100</v>
      </c>
      <c r="B421" s="54">
        <v>101.5</v>
      </c>
    </row>
    <row r="422" spans="1:2" ht="15" customHeight="1" x14ac:dyDescent="0.25">
      <c r="A422" s="10">
        <v>647200</v>
      </c>
      <c r="B422" s="12">
        <v>101.5</v>
      </c>
    </row>
    <row r="423" spans="1:2" ht="15" customHeight="1" x14ac:dyDescent="0.25">
      <c r="A423" s="10">
        <v>647300</v>
      </c>
      <c r="B423" s="12">
        <v>128.16999999999999</v>
      </c>
    </row>
    <row r="424" spans="1:2" ht="15" customHeight="1" x14ac:dyDescent="0.25">
      <c r="A424" s="10">
        <v>647400</v>
      </c>
      <c r="B424" s="12">
        <v>68.17</v>
      </c>
    </row>
    <row r="425" spans="1:2" ht="15" customHeight="1" x14ac:dyDescent="0.25">
      <c r="A425" s="10">
        <v>647500</v>
      </c>
      <c r="B425" s="12">
        <v>68.17</v>
      </c>
    </row>
    <row r="426" spans="1:2" ht="15" customHeight="1" x14ac:dyDescent="0.25">
      <c r="A426" s="10">
        <v>647600</v>
      </c>
      <c r="B426" s="12">
        <v>68.17</v>
      </c>
    </row>
    <row r="427" spans="1:2" ht="15" customHeight="1" x14ac:dyDescent="0.25">
      <c r="A427" s="10">
        <v>647700</v>
      </c>
      <c r="B427" s="12">
        <v>68.17</v>
      </c>
    </row>
    <row r="428" spans="1:2" ht="15" customHeight="1" x14ac:dyDescent="0.25">
      <c r="A428" s="10">
        <v>647800</v>
      </c>
      <c r="B428" s="12">
        <v>99.83</v>
      </c>
    </row>
    <row r="429" spans="1:2" ht="15" customHeight="1" x14ac:dyDescent="0.25">
      <c r="A429" s="10">
        <v>647900</v>
      </c>
      <c r="B429" s="12">
        <v>99.83</v>
      </c>
    </row>
    <row r="430" spans="1:2" ht="15" customHeight="1" x14ac:dyDescent="0.25">
      <c r="A430" s="10">
        <v>648000</v>
      </c>
      <c r="B430" s="12">
        <v>99.83</v>
      </c>
    </row>
    <row r="431" spans="1:2" ht="15" customHeight="1" x14ac:dyDescent="0.25">
      <c r="A431" s="10">
        <v>648100</v>
      </c>
      <c r="B431" s="12">
        <v>99.83</v>
      </c>
    </row>
    <row r="432" spans="1:2" ht="15" customHeight="1" x14ac:dyDescent="0.25">
      <c r="A432" s="10">
        <v>648200</v>
      </c>
      <c r="B432" s="12">
        <v>79.83</v>
      </c>
    </row>
    <row r="433" spans="1:2" ht="15" customHeight="1" x14ac:dyDescent="0.25">
      <c r="A433" s="10">
        <v>648300</v>
      </c>
      <c r="B433" s="12">
        <v>79.83</v>
      </c>
    </row>
    <row r="434" spans="1:2" ht="15" customHeight="1" x14ac:dyDescent="0.25">
      <c r="A434" s="10">
        <v>648400</v>
      </c>
      <c r="B434" s="12">
        <v>79.83</v>
      </c>
    </row>
    <row r="435" spans="1:2" ht="15" customHeight="1" x14ac:dyDescent="0.25">
      <c r="A435" s="10">
        <v>648500</v>
      </c>
      <c r="B435" s="12">
        <v>96.5</v>
      </c>
    </row>
    <row r="436" spans="1:2" ht="15" customHeight="1" x14ac:dyDescent="0.25">
      <c r="A436" s="10">
        <v>648600</v>
      </c>
      <c r="B436" s="12">
        <v>96.5</v>
      </c>
    </row>
    <row r="437" spans="1:2" ht="15" customHeight="1" x14ac:dyDescent="0.25">
      <c r="A437" s="10">
        <v>648700</v>
      </c>
      <c r="B437" s="12">
        <v>96.5</v>
      </c>
    </row>
    <row r="438" spans="1:2" ht="15" customHeight="1" x14ac:dyDescent="0.25">
      <c r="A438" s="10">
        <v>648800</v>
      </c>
      <c r="B438" s="12">
        <v>74.83</v>
      </c>
    </row>
    <row r="439" spans="1:2" ht="15" customHeight="1" x14ac:dyDescent="0.25">
      <c r="A439" s="10">
        <v>648900</v>
      </c>
      <c r="B439" s="12">
        <v>74.83</v>
      </c>
    </row>
    <row r="440" spans="1:2" ht="15" customHeight="1" x14ac:dyDescent="0.25">
      <c r="A440" s="10">
        <v>649000</v>
      </c>
      <c r="B440" s="12">
        <v>74.83</v>
      </c>
    </row>
    <row r="441" spans="1:2" ht="15" customHeight="1" x14ac:dyDescent="0.25">
      <c r="A441" s="53">
        <v>649200</v>
      </c>
      <c r="B441" s="54">
        <v>131.5</v>
      </c>
    </row>
    <row r="442" spans="1:2" ht="15" customHeight="1" x14ac:dyDescent="0.25">
      <c r="A442" s="10">
        <v>649300</v>
      </c>
      <c r="B442" s="12">
        <v>164.83</v>
      </c>
    </row>
    <row r="443" spans="1:2" ht="15" customHeight="1" x14ac:dyDescent="0.25">
      <c r="A443" s="10">
        <v>649400</v>
      </c>
      <c r="B443" s="12">
        <v>213.17</v>
      </c>
    </row>
    <row r="444" spans="1:2" ht="15" customHeight="1" x14ac:dyDescent="0.25">
      <c r="A444" s="10">
        <v>649500</v>
      </c>
      <c r="B444" s="12">
        <v>68.17</v>
      </c>
    </row>
    <row r="445" spans="1:2" ht="15" customHeight="1" x14ac:dyDescent="0.25">
      <c r="A445" s="10">
        <v>649600</v>
      </c>
      <c r="B445" s="12">
        <v>68.17</v>
      </c>
    </row>
    <row r="446" spans="1:2" ht="15" customHeight="1" x14ac:dyDescent="0.25">
      <c r="A446" s="10">
        <v>649700</v>
      </c>
      <c r="B446" s="12">
        <v>99.83</v>
      </c>
    </row>
    <row r="447" spans="1:2" ht="15" customHeight="1" x14ac:dyDescent="0.25">
      <c r="A447" s="10">
        <v>649800</v>
      </c>
      <c r="B447" s="12">
        <v>99.83</v>
      </c>
    </row>
    <row r="448" spans="1:2" ht="15" customHeight="1" x14ac:dyDescent="0.25">
      <c r="A448" s="10">
        <v>649901</v>
      </c>
      <c r="B448" s="12">
        <v>101.5</v>
      </c>
    </row>
    <row r="449" spans="1:2" ht="15" customHeight="1" x14ac:dyDescent="0.25">
      <c r="A449" s="10">
        <v>649902</v>
      </c>
      <c r="B449" s="12">
        <v>68.17</v>
      </c>
    </row>
    <row r="450" spans="1:2" ht="15" customHeight="1" x14ac:dyDescent="0.25">
      <c r="A450" s="10">
        <v>649903</v>
      </c>
      <c r="B450" s="12">
        <v>68.17</v>
      </c>
    </row>
    <row r="451" spans="1:2" ht="15" customHeight="1" x14ac:dyDescent="0.25">
      <c r="A451" s="10">
        <v>649904</v>
      </c>
      <c r="B451" s="12">
        <v>99.83</v>
      </c>
    </row>
    <row r="452" spans="1:2" ht="15" customHeight="1" x14ac:dyDescent="0.25">
      <c r="A452" s="10">
        <v>649905</v>
      </c>
      <c r="B452" s="12">
        <v>99.83</v>
      </c>
    </row>
    <row r="453" spans="1:2" ht="15" customHeight="1" x14ac:dyDescent="0.25">
      <c r="A453" s="10">
        <v>649906</v>
      </c>
      <c r="B453" s="12">
        <v>156.5</v>
      </c>
    </row>
    <row r="454" spans="1:2" ht="15" customHeight="1" x14ac:dyDescent="0.25">
      <c r="A454" s="10">
        <v>649907</v>
      </c>
      <c r="B454" s="12">
        <v>156.5</v>
      </c>
    </row>
    <row r="455" spans="1:2" ht="15" customHeight="1" x14ac:dyDescent="0.25">
      <c r="A455" s="10">
        <v>649908</v>
      </c>
      <c r="B455" s="12">
        <v>156.5</v>
      </c>
    </row>
    <row r="456" spans="1:2" ht="15" customHeight="1" x14ac:dyDescent="0.25">
      <c r="A456" s="10">
        <v>649909</v>
      </c>
      <c r="B456" s="12">
        <v>156.5</v>
      </c>
    </row>
    <row r="457" spans="1:2" ht="15" customHeight="1" x14ac:dyDescent="0.25">
      <c r="A457" s="10">
        <v>649910</v>
      </c>
      <c r="B457" s="12">
        <v>156.5</v>
      </c>
    </row>
    <row r="458" spans="1:2" ht="15" customHeight="1" x14ac:dyDescent="0.25">
      <c r="A458" s="10">
        <v>649911</v>
      </c>
      <c r="B458" s="12">
        <v>156.5</v>
      </c>
    </row>
    <row r="459" spans="1:2" ht="15" customHeight="1" x14ac:dyDescent="0.25">
      <c r="A459" s="10">
        <v>649918</v>
      </c>
      <c r="B459" s="12">
        <v>158.16999999999999</v>
      </c>
    </row>
    <row r="460" spans="1:2" ht="15" customHeight="1" x14ac:dyDescent="0.25">
      <c r="A460" s="10">
        <v>649919</v>
      </c>
      <c r="B460" s="12">
        <v>158.16999999999999</v>
      </c>
    </row>
    <row r="461" spans="1:2" ht="15" customHeight="1" x14ac:dyDescent="0.25">
      <c r="A461" s="10">
        <v>649920</v>
      </c>
      <c r="B461" s="12">
        <v>158.16999999999999</v>
      </c>
    </row>
    <row r="462" spans="1:2" ht="15" customHeight="1" x14ac:dyDescent="0.25">
      <c r="A462" s="53">
        <v>649921</v>
      </c>
      <c r="B462" s="54">
        <v>433.17</v>
      </c>
    </row>
    <row r="463" spans="1:2" ht="15" customHeight="1" x14ac:dyDescent="0.25">
      <c r="A463" s="10">
        <v>649930</v>
      </c>
      <c r="B463" s="12">
        <v>128.16999999999999</v>
      </c>
    </row>
    <row r="464" spans="1:2" ht="15" customHeight="1" x14ac:dyDescent="0.25">
      <c r="A464" s="10">
        <v>649931</v>
      </c>
      <c r="B464" s="12">
        <v>128.16999999999999</v>
      </c>
    </row>
    <row r="465" spans="1:2" ht="15" customHeight="1" x14ac:dyDescent="0.25">
      <c r="A465" s="10">
        <v>649932</v>
      </c>
      <c r="B465" s="12">
        <v>116.5</v>
      </c>
    </row>
    <row r="466" spans="1:2" ht="15" customHeight="1" x14ac:dyDescent="0.25">
      <c r="A466" s="10">
        <v>649933</v>
      </c>
      <c r="B466" s="12">
        <v>116.5</v>
      </c>
    </row>
    <row r="467" spans="1:2" ht="15" customHeight="1" x14ac:dyDescent="0.25">
      <c r="A467" s="53">
        <v>649934</v>
      </c>
      <c r="B467" s="54">
        <v>116.5</v>
      </c>
    </row>
    <row r="468" spans="1:2" ht="15" customHeight="1" x14ac:dyDescent="0.25">
      <c r="A468" s="10">
        <v>649935</v>
      </c>
      <c r="B468" s="12">
        <v>178.17</v>
      </c>
    </row>
    <row r="469" spans="1:2" ht="15" customHeight="1" x14ac:dyDescent="0.25">
      <c r="A469" s="10">
        <v>649936</v>
      </c>
      <c r="B469" s="12">
        <v>178.17</v>
      </c>
    </row>
    <row r="470" spans="1:2" ht="15" customHeight="1" x14ac:dyDescent="0.25">
      <c r="A470" s="10">
        <v>649937</v>
      </c>
      <c r="B470" s="12">
        <v>178.17</v>
      </c>
    </row>
    <row r="471" spans="1:2" ht="15" customHeight="1" x14ac:dyDescent="0.25">
      <c r="A471" s="53">
        <v>649938</v>
      </c>
      <c r="B471" s="54">
        <v>216.5</v>
      </c>
    </row>
    <row r="472" spans="1:2" ht="15" customHeight="1" x14ac:dyDescent="0.25">
      <c r="A472" s="10">
        <v>649939</v>
      </c>
      <c r="B472" s="12">
        <v>216.5</v>
      </c>
    </row>
    <row r="473" spans="1:2" ht="15" customHeight="1" x14ac:dyDescent="0.25">
      <c r="A473" s="10">
        <v>649940</v>
      </c>
      <c r="B473" s="12">
        <v>216.5</v>
      </c>
    </row>
    <row r="474" spans="1:2" ht="15" customHeight="1" x14ac:dyDescent="0.25">
      <c r="A474" s="10">
        <v>649941</v>
      </c>
      <c r="B474" s="12">
        <v>71.5</v>
      </c>
    </row>
    <row r="475" spans="1:2" ht="15" customHeight="1" x14ac:dyDescent="0.25">
      <c r="A475" s="10">
        <v>649942</v>
      </c>
      <c r="B475" s="12">
        <v>71.5</v>
      </c>
    </row>
    <row r="476" spans="1:2" ht="15" customHeight="1" x14ac:dyDescent="0.25">
      <c r="A476" s="53">
        <v>649943</v>
      </c>
      <c r="B476" s="54">
        <v>71.5</v>
      </c>
    </row>
    <row r="477" spans="1:2" ht="15" customHeight="1" x14ac:dyDescent="0.25">
      <c r="A477" s="10">
        <v>649944</v>
      </c>
      <c r="B477" s="12">
        <v>71.5</v>
      </c>
    </row>
    <row r="478" spans="1:2" ht="15" customHeight="1" x14ac:dyDescent="0.25">
      <c r="A478" s="10">
        <v>649945</v>
      </c>
      <c r="B478" s="12">
        <v>71.5</v>
      </c>
    </row>
    <row r="479" spans="1:2" ht="15" customHeight="1" x14ac:dyDescent="0.25">
      <c r="A479" s="10">
        <v>649946</v>
      </c>
      <c r="B479" s="12">
        <v>71.5</v>
      </c>
    </row>
    <row r="480" spans="1:2" ht="15" customHeight="1" x14ac:dyDescent="0.25">
      <c r="A480" s="10">
        <v>649947</v>
      </c>
      <c r="B480" s="12">
        <v>104.83</v>
      </c>
    </row>
    <row r="481" spans="1:2" ht="15" customHeight="1" x14ac:dyDescent="0.25">
      <c r="A481" s="10">
        <v>649948</v>
      </c>
      <c r="B481" s="12">
        <v>103.17</v>
      </c>
    </row>
    <row r="482" spans="1:2" ht="15" customHeight="1" x14ac:dyDescent="0.25">
      <c r="A482" s="10">
        <v>649949</v>
      </c>
      <c r="B482" s="12">
        <v>103.17</v>
      </c>
    </row>
    <row r="483" spans="1:2" ht="15" customHeight="1" x14ac:dyDescent="0.25">
      <c r="A483" s="10">
        <v>649950</v>
      </c>
      <c r="B483" s="12">
        <v>103.17</v>
      </c>
    </row>
    <row r="484" spans="1:2" ht="15" customHeight="1" x14ac:dyDescent="0.25">
      <c r="A484" s="10">
        <v>649951</v>
      </c>
      <c r="B484" s="12">
        <v>103.17</v>
      </c>
    </row>
    <row r="485" spans="1:2" ht="15" customHeight="1" x14ac:dyDescent="0.25">
      <c r="A485" s="10">
        <v>649952</v>
      </c>
      <c r="B485" s="12">
        <v>103.17</v>
      </c>
    </row>
    <row r="486" spans="1:2" ht="15" customHeight="1" x14ac:dyDescent="0.25">
      <c r="A486" s="10">
        <v>649956</v>
      </c>
      <c r="B486" s="12">
        <v>104.83</v>
      </c>
    </row>
    <row r="487" spans="1:2" ht="15" customHeight="1" x14ac:dyDescent="0.25">
      <c r="A487" s="10">
        <v>649957</v>
      </c>
      <c r="B487" s="12">
        <v>104.83</v>
      </c>
    </row>
    <row r="488" spans="1:2" ht="15" customHeight="1" x14ac:dyDescent="0.25">
      <c r="A488" s="10">
        <v>649958</v>
      </c>
      <c r="B488" s="12">
        <v>106.5</v>
      </c>
    </row>
    <row r="489" spans="1:2" ht="15" customHeight="1" x14ac:dyDescent="0.25">
      <c r="A489" s="10">
        <v>649959</v>
      </c>
      <c r="B489" s="12">
        <v>71.5</v>
      </c>
    </row>
    <row r="490" spans="1:2" ht="15" customHeight="1" x14ac:dyDescent="0.25">
      <c r="A490" s="10">
        <v>649960</v>
      </c>
      <c r="B490" s="12">
        <v>76.5</v>
      </c>
    </row>
    <row r="491" spans="1:2" ht="15" customHeight="1" x14ac:dyDescent="0.25">
      <c r="A491" s="10">
        <v>649961</v>
      </c>
      <c r="B491" s="12">
        <v>71.5</v>
      </c>
    </row>
    <row r="492" spans="1:2" ht="15" customHeight="1" x14ac:dyDescent="0.25">
      <c r="A492" s="10">
        <v>649962</v>
      </c>
      <c r="B492" s="12">
        <v>71.5</v>
      </c>
    </row>
    <row r="493" spans="1:2" ht="15" customHeight="1" x14ac:dyDescent="0.25">
      <c r="A493" s="10">
        <v>649963</v>
      </c>
      <c r="B493" s="12">
        <v>71.5</v>
      </c>
    </row>
    <row r="494" spans="1:2" ht="15" customHeight="1" x14ac:dyDescent="0.25">
      <c r="A494" s="10">
        <v>649964</v>
      </c>
      <c r="B494" s="12">
        <v>71.5</v>
      </c>
    </row>
    <row r="495" spans="1:2" ht="15" customHeight="1" x14ac:dyDescent="0.25">
      <c r="A495" s="10">
        <v>649965</v>
      </c>
      <c r="B495" s="12">
        <v>103.17</v>
      </c>
    </row>
    <row r="496" spans="1:2" ht="15" customHeight="1" x14ac:dyDescent="0.25">
      <c r="A496" s="10">
        <v>649966</v>
      </c>
      <c r="B496" s="12">
        <v>103.17</v>
      </c>
    </row>
    <row r="497" spans="1:2" ht="15" customHeight="1" x14ac:dyDescent="0.25">
      <c r="A497" s="10">
        <v>649967</v>
      </c>
      <c r="B497" s="12">
        <v>103.17</v>
      </c>
    </row>
    <row r="498" spans="1:2" ht="15" customHeight="1" x14ac:dyDescent="0.25">
      <c r="A498" s="53">
        <v>649968</v>
      </c>
      <c r="B498" s="54">
        <v>104.83</v>
      </c>
    </row>
    <row r="499" spans="1:2" ht="15" customHeight="1" x14ac:dyDescent="0.25">
      <c r="A499" s="10">
        <v>649969</v>
      </c>
      <c r="B499" s="12">
        <v>103.17</v>
      </c>
    </row>
    <row r="500" spans="1:2" ht="15" customHeight="1" x14ac:dyDescent="0.25">
      <c r="A500" s="10">
        <v>649970</v>
      </c>
      <c r="B500" s="12">
        <v>103.17</v>
      </c>
    </row>
    <row r="501" spans="1:2" ht="15" customHeight="1" x14ac:dyDescent="0.25">
      <c r="A501" s="10">
        <v>649971</v>
      </c>
      <c r="B501" s="12">
        <v>148.16999999999999</v>
      </c>
    </row>
    <row r="502" spans="1:2" ht="15" customHeight="1" x14ac:dyDescent="0.25">
      <c r="A502" s="10">
        <v>649972</v>
      </c>
      <c r="B502" s="12">
        <v>148.16999999999999</v>
      </c>
    </row>
    <row r="503" spans="1:2" ht="15" customHeight="1" x14ac:dyDescent="0.25">
      <c r="A503" s="10">
        <v>649973</v>
      </c>
      <c r="B503" s="12">
        <v>148.16999999999999</v>
      </c>
    </row>
    <row r="504" spans="1:2" ht="15" customHeight="1" x14ac:dyDescent="0.25">
      <c r="A504" s="10">
        <v>649974</v>
      </c>
      <c r="B504" s="12">
        <v>148.16999999999999</v>
      </c>
    </row>
    <row r="505" spans="1:2" ht="15" customHeight="1" x14ac:dyDescent="0.25">
      <c r="A505" s="10">
        <v>649975</v>
      </c>
      <c r="B505" s="12">
        <v>148.16999999999999</v>
      </c>
    </row>
    <row r="506" spans="1:2" ht="15" customHeight="1" x14ac:dyDescent="0.25">
      <c r="A506" s="53">
        <v>649976</v>
      </c>
      <c r="B506" s="54">
        <v>148.16999999999999</v>
      </c>
    </row>
    <row r="507" spans="1:2" ht="15" customHeight="1" x14ac:dyDescent="0.25">
      <c r="A507" s="53">
        <v>649977</v>
      </c>
      <c r="B507" s="54">
        <v>148.16999999999999</v>
      </c>
    </row>
    <row r="508" spans="1:2" ht="15" customHeight="1" x14ac:dyDescent="0.25">
      <c r="A508" s="10">
        <v>649978</v>
      </c>
      <c r="B508" s="12">
        <v>148.16999999999999</v>
      </c>
    </row>
    <row r="509" spans="1:2" ht="15" customHeight="1" x14ac:dyDescent="0.25">
      <c r="A509" s="10">
        <v>649979</v>
      </c>
      <c r="B509" s="12">
        <v>148.16999999999999</v>
      </c>
    </row>
    <row r="510" spans="1:2" ht="15" customHeight="1" x14ac:dyDescent="0.25">
      <c r="A510" s="10">
        <v>649980</v>
      </c>
      <c r="B510" s="12">
        <v>148.16999999999999</v>
      </c>
    </row>
    <row r="511" spans="1:2" ht="15" customHeight="1" x14ac:dyDescent="0.25">
      <c r="A511" s="10">
        <v>649981</v>
      </c>
      <c r="B511" s="12">
        <v>148.16999999999999</v>
      </c>
    </row>
    <row r="512" spans="1:2" ht="15" customHeight="1" x14ac:dyDescent="0.25">
      <c r="A512" s="10">
        <v>649982</v>
      </c>
      <c r="B512" s="12">
        <v>148.16999999999999</v>
      </c>
    </row>
    <row r="513" spans="1:2" ht="15" customHeight="1" x14ac:dyDescent="0.25">
      <c r="A513" s="10">
        <v>649986</v>
      </c>
      <c r="B513" s="12">
        <v>151.5</v>
      </c>
    </row>
    <row r="514" spans="1:2" ht="15" customHeight="1" x14ac:dyDescent="0.25">
      <c r="A514" s="10">
        <v>649987</v>
      </c>
      <c r="B514" s="12">
        <v>151.5</v>
      </c>
    </row>
    <row r="515" spans="1:2" ht="15" customHeight="1" x14ac:dyDescent="0.25">
      <c r="A515" s="10">
        <v>649988</v>
      </c>
      <c r="B515" s="12">
        <v>151.5</v>
      </c>
    </row>
    <row r="516" spans="1:2" ht="15" customHeight="1" x14ac:dyDescent="0.25">
      <c r="A516" s="10">
        <v>649989</v>
      </c>
      <c r="B516" s="12">
        <v>148.16999999999999</v>
      </c>
    </row>
    <row r="517" spans="1:2" ht="15" customHeight="1" x14ac:dyDescent="0.25">
      <c r="A517" s="10">
        <v>649992</v>
      </c>
      <c r="B517" s="12">
        <v>151.5</v>
      </c>
    </row>
    <row r="518" spans="1:2" ht="15" customHeight="1" x14ac:dyDescent="0.25">
      <c r="A518" s="10">
        <v>649993</v>
      </c>
      <c r="B518" s="12">
        <v>151.5</v>
      </c>
    </row>
    <row r="519" spans="1:2" ht="15" customHeight="1" x14ac:dyDescent="0.25">
      <c r="A519" s="10">
        <v>649994</v>
      </c>
      <c r="B519" s="12">
        <v>151.5</v>
      </c>
    </row>
    <row r="520" spans="1:2" ht="15" customHeight="1" x14ac:dyDescent="0.25">
      <c r="A520" s="53">
        <v>649995</v>
      </c>
      <c r="B520" s="54">
        <v>151.5</v>
      </c>
    </row>
    <row r="521" spans="1:2" ht="15" customHeight="1" x14ac:dyDescent="0.25">
      <c r="A521" s="10">
        <v>649996</v>
      </c>
      <c r="B521" s="12">
        <v>151.5</v>
      </c>
    </row>
    <row r="522" spans="1:2" ht="15" customHeight="1" x14ac:dyDescent="0.25">
      <c r="A522" s="10">
        <v>649997</v>
      </c>
      <c r="B522" s="12">
        <v>151.5</v>
      </c>
    </row>
    <row r="523" spans="1:2" ht="15" customHeight="1" x14ac:dyDescent="0.25">
      <c r="A523" s="10">
        <v>649998</v>
      </c>
      <c r="B523" s="12">
        <v>151.5</v>
      </c>
    </row>
    <row r="524" spans="1:2" ht="15" customHeight="1" x14ac:dyDescent="0.25">
      <c r="A524" s="10">
        <v>649999</v>
      </c>
      <c r="B524" s="12">
        <v>151.5</v>
      </c>
    </row>
    <row r="525" spans="1:2" ht="15" customHeight="1" x14ac:dyDescent="0.25">
      <c r="A525" s="10">
        <v>650000</v>
      </c>
      <c r="B525" s="12">
        <v>71.5</v>
      </c>
    </row>
    <row r="526" spans="1:2" ht="15" customHeight="1" x14ac:dyDescent="0.25">
      <c r="A526" s="10">
        <v>650100</v>
      </c>
      <c r="B526" s="12">
        <v>71.5</v>
      </c>
    </row>
    <row r="527" spans="1:2" ht="15" customHeight="1" x14ac:dyDescent="0.25">
      <c r="A527" s="10">
        <v>650200</v>
      </c>
      <c r="B527" s="12">
        <v>71.5</v>
      </c>
    </row>
    <row r="528" spans="1:2" ht="15" customHeight="1" x14ac:dyDescent="0.25">
      <c r="A528" s="10">
        <v>650300</v>
      </c>
      <c r="B528" s="12">
        <v>82.35</v>
      </c>
    </row>
    <row r="529" spans="1:2" ht="15" customHeight="1" x14ac:dyDescent="0.25">
      <c r="A529" s="10">
        <v>650400</v>
      </c>
      <c r="B529" s="12">
        <v>82.35</v>
      </c>
    </row>
    <row r="530" spans="1:2" ht="15" customHeight="1" x14ac:dyDescent="0.25">
      <c r="A530" s="10">
        <v>650500</v>
      </c>
      <c r="B530" s="12">
        <v>82.35</v>
      </c>
    </row>
    <row r="531" spans="1:2" ht="15" customHeight="1" x14ac:dyDescent="0.25">
      <c r="A531" s="10">
        <v>650900</v>
      </c>
      <c r="B531" s="12">
        <v>116.5</v>
      </c>
    </row>
    <row r="532" spans="1:2" ht="15" customHeight="1" x14ac:dyDescent="0.25">
      <c r="A532" s="10">
        <v>651000</v>
      </c>
      <c r="B532" s="12">
        <v>116.5</v>
      </c>
    </row>
    <row r="533" spans="1:2" ht="15" customHeight="1" x14ac:dyDescent="0.25">
      <c r="A533" s="10">
        <v>651100</v>
      </c>
      <c r="B533" s="12">
        <v>116.5</v>
      </c>
    </row>
    <row r="534" spans="1:2" ht="15" customHeight="1" x14ac:dyDescent="0.25">
      <c r="A534" s="10">
        <v>651200</v>
      </c>
      <c r="B534" s="12">
        <v>56.5</v>
      </c>
    </row>
    <row r="535" spans="1:2" ht="15" customHeight="1" x14ac:dyDescent="0.25">
      <c r="A535" s="10">
        <v>651300</v>
      </c>
      <c r="B535" s="12">
        <v>56.5</v>
      </c>
    </row>
    <row r="536" spans="1:2" ht="15" customHeight="1" x14ac:dyDescent="0.25">
      <c r="A536" s="10">
        <v>651400</v>
      </c>
      <c r="B536" s="12">
        <v>74.83</v>
      </c>
    </row>
    <row r="537" spans="1:2" ht="15" customHeight="1" x14ac:dyDescent="0.25">
      <c r="A537" s="10">
        <v>651500</v>
      </c>
      <c r="B537" s="12">
        <v>74.83</v>
      </c>
    </row>
    <row r="538" spans="1:2" ht="15" customHeight="1" x14ac:dyDescent="0.25">
      <c r="A538" s="10">
        <v>651600</v>
      </c>
      <c r="B538" s="12">
        <v>94.83</v>
      </c>
    </row>
    <row r="539" spans="1:2" ht="15" customHeight="1" x14ac:dyDescent="0.25">
      <c r="A539" s="10">
        <v>651700</v>
      </c>
      <c r="B539" s="12">
        <v>94.83</v>
      </c>
    </row>
    <row r="540" spans="1:2" ht="15" customHeight="1" x14ac:dyDescent="0.25">
      <c r="A540" s="10">
        <v>651800</v>
      </c>
      <c r="B540" s="12">
        <v>98.17</v>
      </c>
    </row>
    <row r="541" spans="1:2" ht="15" customHeight="1" x14ac:dyDescent="0.25">
      <c r="A541" s="10">
        <v>651900</v>
      </c>
      <c r="B541" s="12">
        <v>98.17</v>
      </c>
    </row>
    <row r="542" spans="1:2" ht="15" customHeight="1" x14ac:dyDescent="0.25">
      <c r="A542" s="53">
        <v>652000</v>
      </c>
      <c r="B542" s="54">
        <v>121.5</v>
      </c>
    </row>
    <row r="543" spans="1:2" ht="15" customHeight="1" x14ac:dyDescent="0.25">
      <c r="A543" s="10">
        <v>652100</v>
      </c>
      <c r="B543" s="12">
        <v>121.5</v>
      </c>
    </row>
    <row r="544" spans="1:2" ht="15" customHeight="1" x14ac:dyDescent="0.25">
      <c r="A544" s="10">
        <v>652200</v>
      </c>
      <c r="B544" s="12">
        <v>81.98</v>
      </c>
    </row>
    <row r="545" spans="1:2" ht="15" customHeight="1" x14ac:dyDescent="0.25">
      <c r="A545" s="10">
        <v>652300</v>
      </c>
      <c r="B545" s="12">
        <v>81.98</v>
      </c>
    </row>
    <row r="546" spans="1:2" ht="15" customHeight="1" x14ac:dyDescent="0.25">
      <c r="A546" s="10">
        <v>652400</v>
      </c>
      <c r="B546" s="12">
        <v>98.65</v>
      </c>
    </row>
    <row r="547" spans="1:2" ht="15" customHeight="1" x14ac:dyDescent="0.25">
      <c r="A547" s="10">
        <v>652500</v>
      </c>
      <c r="B547" s="12">
        <v>98.65</v>
      </c>
    </row>
    <row r="548" spans="1:2" ht="15" customHeight="1" x14ac:dyDescent="0.25">
      <c r="A548" s="10">
        <v>652600</v>
      </c>
      <c r="B548" s="12">
        <v>146.5</v>
      </c>
    </row>
    <row r="549" spans="1:2" ht="15" customHeight="1" x14ac:dyDescent="0.25">
      <c r="A549" s="53">
        <v>652700</v>
      </c>
      <c r="B549" s="54">
        <v>146.5</v>
      </c>
    </row>
    <row r="550" spans="1:2" ht="15" customHeight="1" x14ac:dyDescent="0.25">
      <c r="A550" s="10">
        <v>652800</v>
      </c>
      <c r="B550" s="12">
        <v>82.77</v>
      </c>
    </row>
    <row r="551" spans="1:2" ht="15" customHeight="1" x14ac:dyDescent="0.25">
      <c r="A551" s="10">
        <v>652900</v>
      </c>
      <c r="B551" s="12">
        <v>82.77</v>
      </c>
    </row>
    <row r="552" spans="1:2" ht="15" customHeight="1" x14ac:dyDescent="0.25">
      <c r="A552" s="10">
        <v>653000</v>
      </c>
      <c r="B552" s="12">
        <v>92.77</v>
      </c>
    </row>
    <row r="553" spans="1:2" ht="15" customHeight="1" x14ac:dyDescent="0.25">
      <c r="A553" s="10">
        <v>653100</v>
      </c>
      <c r="B553" s="12">
        <v>92.77</v>
      </c>
    </row>
    <row r="554" spans="1:2" ht="15" customHeight="1" x14ac:dyDescent="0.25">
      <c r="A554" s="10">
        <v>653200</v>
      </c>
      <c r="B554" s="12">
        <v>133.16999999999999</v>
      </c>
    </row>
    <row r="555" spans="1:2" ht="15" customHeight="1" x14ac:dyDescent="0.25">
      <c r="A555" s="10">
        <v>653300</v>
      </c>
      <c r="B555" s="12">
        <v>133.16999999999999</v>
      </c>
    </row>
    <row r="556" spans="1:2" ht="15" customHeight="1" x14ac:dyDescent="0.25">
      <c r="A556" s="10">
        <v>653400</v>
      </c>
      <c r="B556" s="12">
        <v>81.5</v>
      </c>
    </row>
    <row r="557" spans="1:2" ht="15" customHeight="1" x14ac:dyDescent="0.25">
      <c r="A557" s="53">
        <v>653500</v>
      </c>
      <c r="B557" s="54">
        <v>81.5</v>
      </c>
    </row>
    <row r="558" spans="1:2" ht="15" customHeight="1" x14ac:dyDescent="0.25">
      <c r="A558" s="53">
        <v>653600</v>
      </c>
      <c r="B558" s="54">
        <v>113.17</v>
      </c>
    </row>
    <row r="559" spans="1:2" ht="15" customHeight="1" x14ac:dyDescent="0.25">
      <c r="A559" s="10">
        <v>653700</v>
      </c>
      <c r="B559" s="12">
        <v>113.17</v>
      </c>
    </row>
    <row r="560" spans="1:2" ht="15" customHeight="1" x14ac:dyDescent="0.25">
      <c r="A560" s="10">
        <v>653800</v>
      </c>
      <c r="B560" s="12">
        <v>118.17</v>
      </c>
    </row>
    <row r="561" spans="1:2" ht="15" customHeight="1" x14ac:dyDescent="0.25">
      <c r="A561" s="10">
        <v>653900</v>
      </c>
      <c r="B561" s="12">
        <v>118.17</v>
      </c>
    </row>
    <row r="562" spans="1:2" ht="15" customHeight="1" x14ac:dyDescent="0.25">
      <c r="A562" s="10">
        <v>654000</v>
      </c>
      <c r="B562" s="12">
        <v>143.16999999999999</v>
      </c>
    </row>
    <row r="563" spans="1:2" ht="15" customHeight="1" x14ac:dyDescent="0.25">
      <c r="A563" s="53">
        <v>654100</v>
      </c>
      <c r="B563" s="54">
        <v>143.16999999999999</v>
      </c>
    </row>
    <row r="564" spans="1:2" ht="15" customHeight="1" x14ac:dyDescent="0.25">
      <c r="A564" s="10">
        <v>654200</v>
      </c>
      <c r="B564" s="12">
        <v>116.5</v>
      </c>
    </row>
    <row r="565" spans="1:2" ht="15" customHeight="1" x14ac:dyDescent="0.25">
      <c r="A565" s="10">
        <v>654300</v>
      </c>
      <c r="B565" s="12">
        <v>116.5</v>
      </c>
    </row>
    <row r="566" spans="1:2" ht="15" customHeight="1" x14ac:dyDescent="0.25">
      <c r="A566" s="10">
        <v>654400</v>
      </c>
      <c r="B566" s="12">
        <v>151.5</v>
      </c>
    </row>
    <row r="567" spans="1:2" ht="15" customHeight="1" x14ac:dyDescent="0.25">
      <c r="A567" s="10">
        <v>654500</v>
      </c>
      <c r="B567" s="12">
        <v>151.5</v>
      </c>
    </row>
    <row r="568" spans="1:2" ht="15" customHeight="1" x14ac:dyDescent="0.25">
      <c r="A568" s="10">
        <v>654600</v>
      </c>
      <c r="B568" s="12">
        <v>151.5</v>
      </c>
    </row>
    <row r="569" spans="1:2" ht="15" customHeight="1" x14ac:dyDescent="0.25">
      <c r="A569" s="53">
        <v>654700</v>
      </c>
      <c r="B569" s="54">
        <v>151.5</v>
      </c>
    </row>
    <row r="570" spans="1:2" ht="15" customHeight="1" x14ac:dyDescent="0.25">
      <c r="A570" s="53">
        <v>654800</v>
      </c>
      <c r="B570" s="54">
        <v>98.17</v>
      </c>
    </row>
    <row r="571" spans="1:2" ht="15" customHeight="1" x14ac:dyDescent="0.25">
      <c r="A571" s="10">
        <v>654900</v>
      </c>
      <c r="B571" s="12">
        <v>98.17</v>
      </c>
    </row>
    <row r="572" spans="1:2" ht="15" customHeight="1" x14ac:dyDescent="0.25">
      <c r="A572" s="10">
        <v>655100</v>
      </c>
      <c r="B572" s="12">
        <v>153.16999999999999</v>
      </c>
    </row>
    <row r="573" spans="1:2" ht="15" customHeight="1" x14ac:dyDescent="0.25">
      <c r="A573" s="10">
        <v>655200</v>
      </c>
      <c r="B573" s="12">
        <v>153.16999999999999</v>
      </c>
    </row>
    <row r="574" spans="1:2" ht="15" customHeight="1" x14ac:dyDescent="0.25">
      <c r="A574" s="53">
        <v>655300</v>
      </c>
      <c r="B574" s="54">
        <v>153.16999999999999</v>
      </c>
    </row>
    <row r="575" spans="1:2" ht="15" customHeight="1" x14ac:dyDescent="0.25">
      <c r="A575" s="10">
        <v>655301</v>
      </c>
      <c r="B575" s="12">
        <v>288.17</v>
      </c>
    </row>
    <row r="576" spans="1:2" ht="15" customHeight="1" x14ac:dyDescent="0.25">
      <c r="A576" s="53">
        <v>655302</v>
      </c>
      <c r="B576" s="54">
        <v>358.17</v>
      </c>
    </row>
    <row r="577" spans="1:2" ht="15" customHeight="1" x14ac:dyDescent="0.25">
      <c r="A577" s="10">
        <v>655303</v>
      </c>
      <c r="B577" s="12">
        <v>433.17</v>
      </c>
    </row>
    <row r="578" spans="1:2" ht="15" customHeight="1" x14ac:dyDescent="0.25">
      <c r="A578" s="10">
        <v>655304</v>
      </c>
      <c r="B578" s="12">
        <v>333.17</v>
      </c>
    </row>
    <row r="579" spans="1:2" ht="15" customHeight="1" x14ac:dyDescent="0.25">
      <c r="A579" s="10">
        <v>655305</v>
      </c>
      <c r="B579" s="12">
        <v>333.17</v>
      </c>
    </row>
    <row r="580" spans="1:2" ht="15" customHeight="1" x14ac:dyDescent="0.25">
      <c r="A580" s="10">
        <v>655306</v>
      </c>
      <c r="B580" s="12">
        <v>483.17</v>
      </c>
    </row>
    <row r="581" spans="1:2" ht="15" customHeight="1" x14ac:dyDescent="0.25">
      <c r="A581" s="10">
        <v>655307</v>
      </c>
      <c r="B581" s="12">
        <v>366.5</v>
      </c>
    </row>
    <row r="582" spans="1:2" ht="15" customHeight="1" x14ac:dyDescent="0.25">
      <c r="A582" s="53">
        <v>655308</v>
      </c>
      <c r="B582" s="54">
        <v>483.17</v>
      </c>
    </row>
    <row r="583" spans="1:2" ht="15" customHeight="1" x14ac:dyDescent="0.25">
      <c r="A583" s="53">
        <v>655309</v>
      </c>
      <c r="B583" s="54">
        <v>416.5</v>
      </c>
    </row>
    <row r="584" spans="1:2" ht="15" customHeight="1" x14ac:dyDescent="0.25">
      <c r="A584" s="10">
        <v>655310</v>
      </c>
      <c r="B584" s="12">
        <v>533.16999999999996</v>
      </c>
    </row>
    <row r="585" spans="1:2" ht="15" customHeight="1" x14ac:dyDescent="0.25">
      <c r="A585" s="10">
        <v>655311</v>
      </c>
      <c r="B585" s="12">
        <v>416.5</v>
      </c>
    </row>
    <row r="586" spans="1:2" ht="15" customHeight="1" x14ac:dyDescent="0.25">
      <c r="A586" s="10">
        <v>655312</v>
      </c>
      <c r="B586" s="12">
        <v>416.5</v>
      </c>
    </row>
    <row r="587" spans="1:2" ht="15" customHeight="1" x14ac:dyDescent="0.25">
      <c r="A587" s="10">
        <v>655317</v>
      </c>
      <c r="B587" s="12">
        <v>316.5</v>
      </c>
    </row>
    <row r="588" spans="1:2" ht="15" customHeight="1" x14ac:dyDescent="0.25">
      <c r="A588" s="53">
        <v>655318</v>
      </c>
      <c r="B588" s="54">
        <v>366.5</v>
      </c>
    </row>
    <row r="589" spans="1:2" ht="15" customHeight="1" x14ac:dyDescent="0.25">
      <c r="A589" s="10">
        <v>655319</v>
      </c>
      <c r="B589" s="12">
        <v>666.5</v>
      </c>
    </row>
    <row r="590" spans="1:2" ht="15" customHeight="1" x14ac:dyDescent="0.25">
      <c r="A590" s="10">
        <v>660001</v>
      </c>
      <c r="B590" s="12">
        <v>333.17</v>
      </c>
    </row>
    <row r="591" spans="1:2" ht="15" customHeight="1" x14ac:dyDescent="0.25">
      <c r="A591" s="10">
        <v>660002</v>
      </c>
      <c r="B591" s="12">
        <v>448.17</v>
      </c>
    </row>
    <row r="592" spans="1:2" ht="15" customHeight="1" x14ac:dyDescent="0.25">
      <c r="A592" s="10">
        <v>660003</v>
      </c>
      <c r="B592" s="12">
        <v>633.16999999999996</v>
      </c>
    </row>
    <row r="593" spans="1:2" ht="15" customHeight="1" x14ac:dyDescent="0.25">
      <c r="A593" s="53">
        <v>660005</v>
      </c>
      <c r="B593" s="54">
        <v>333.17</v>
      </c>
    </row>
    <row r="594" spans="1:2" ht="15" customHeight="1" x14ac:dyDescent="0.25">
      <c r="A594" s="10">
        <v>660006</v>
      </c>
      <c r="B594" s="12">
        <v>448.17</v>
      </c>
    </row>
    <row r="595" spans="1:2" ht="15" customHeight="1" x14ac:dyDescent="0.25">
      <c r="A595" s="10">
        <v>660008</v>
      </c>
      <c r="B595" s="12">
        <v>971.5</v>
      </c>
    </row>
    <row r="596" spans="1:2" ht="15" customHeight="1" x14ac:dyDescent="0.25">
      <c r="A596" s="10">
        <v>670400</v>
      </c>
      <c r="B596" s="12">
        <v>83.17</v>
      </c>
    </row>
    <row r="597" spans="1:2" ht="15" customHeight="1" x14ac:dyDescent="0.25">
      <c r="A597" s="53">
        <v>670500</v>
      </c>
      <c r="B597" s="54">
        <v>83.17</v>
      </c>
    </row>
    <row r="598" spans="1:2" ht="15" customHeight="1" x14ac:dyDescent="0.25">
      <c r="A598" s="10">
        <v>670600</v>
      </c>
      <c r="B598" s="12">
        <v>108.17</v>
      </c>
    </row>
    <row r="599" spans="1:2" ht="15" customHeight="1" x14ac:dyDescent="0.25">
      <c r="A599" s="10">
        <v>670700</v>
      </c>
      <c r="B599" s="12">
        <v>108.17</v>
      </c>
    </row>
    <row r="600" spans="1:2" ht="15" customHeight="1" x14ac:dyDescent="0.25">
      <c r="A600" s="10">
        <v>670800</v>
      </c>
      <c r="B600" s="12">
        <v>124.83</v>
      </c>
    </row>
    <row r="601" spans="1:2" ht="15" customHeight="1" x14ac:dyDescent="0.25">
      <c r="A601" s="53">
        <v>670900</v>
      </c>
      <c r="B601" s="54">
        <v>133.16999999999999</v>
      </c>
    </row>
    <row r="602" spans="1:2" ht="15" customHeight="1" x14ac:dyDescent="0.25">
      <c r="A602" s="53">
        <v>682000</v>
      </c>
      <c r="B602" s="54">
        <v>458.75</v>
      </c>
    </row>
    <row r="603" spans="1:2" ht="15" customHeight="1" x14ac:dyDescent="0.25">
      <c r="A603" s="10">
        <v>682100</v>
      </c>
      <c r="B603" s="12">
        <v>458.75</v>
      </c>
    </row>
    <row r="604" spans="1:2" ht="15" customHeight="1" x14ac:dyDescent="0.25">
      <c r="A604" s="10">
        <v>682300</v>
      </c>
      <c r="B604" s="12">
        <v>458.75</v>
      </c>
    </row>
    <row r="605" spans="1:2" ht="15" customHeight="1" x14ac:dyDescent="0.25">
      <c r="A605" s="10">
        <v>682400</v>
      </c>
      <c r="B605" s="12">
        <v>458.75</v>
      </c>
    </row>
    <row r="606" spans="1:2" ht="15" customHeight="1" x14ac:dyDescent="0.25">
      <c r="A606" s="53">
        <v>682600</v>
      </c>
      <c r="B606" s="54">
        <v>86.5</v>
      </c>
    </row>
    <row r="607" spans="1:2" ht="15" customHeight="1" x14ac:dyDescent="0.25">
      <c r="A607" s="53">
        <v>682700</v>
      </c>
      <c r="B607" s="54">
        <v>109.83</v>
      </c>
    </row>
    <row r="608" spans="1:2" ht="15" customHeight="1" x14ac:dyDescent="0.25">
      <c r="A608" s="10">
        <v>682800</v>
      </c>
      <c r="B608" s="12">
        <v>109.83</v>
      </c>
    </row>
    <row r="609" spans="1:2" ht="15" customHeight="1" x14ac:dyDescent="0.25">
      <c r="A609" s="10">
        <v>682900</v>
      </c>
      <c r="B609" s="12">
        <v>109.83</v>
      </c>
    </row>
    <row r="610" spans="1:2" ht="15" customHeight="1" x14ac:dyDescent="0.25">
      <c r="A610" s="10">
        <v>683000</v>
      </c>
      <c r="B610" s="12">
        <v>109.83</v>
      </c>
    </row>
    <row r="611" spans="1:2" ht="15" customHeight="1" x14ac:dyDescent="0.25">
      <c r="A611" s="10">
        <v>683100</v>
      </c>
      <c r="B611" s="12">
        <v>109.83</v>
      </c>
    </row>
    <row r="612" spans="1:2" ht="15" customHeight="1" x14ac:dyDescent="0.25">
      <c r="A612" s="10">
        <v>683200</v>
      </c>
      <c r="B612" s="12">
        <v>109.83</v>
      </c>
    </row>
    <row r="613" spans="1:2" ht="15" customHeight="1" x14ac:dyDescent="0.25">
      <c r="A613" s="10">
        <v>683300</v>
      </c>
      <c r="B613" s="12">
        <v>109.83</v>
      </c>
    </row>
    <row r="614" spans="1:2" ht="15" customHeight="1" x14ac:dyDescent="0.25">
      <c r="A614" s="53">
        <v>683400</v>
      </c>
      <c r="B614" s="54">
        <v>109.83</v>
      </c>
    </row>
    <row r="615" spans="1:2" ht="15" customHeight="1" x14ac:dyDescent="0.25">
      <c r="A615" s="10">
        <v>683500</v>
      </c>
      <c r="B615" s="12">
        <v>109.83</v>
      </c>
    </row>
    <row r="616" spans="1:2" ht="15" customHeight="1" x14ac:dyDescent="0.25">
      <c r="A616" s="10">
        <v>683600</v>
      </c>
      <c r="B616" s="12">
        <v>109.83</v>
      </c>
    </row>
    <row r="617" spans="1:2" ht="15" customHeight="1" x14ac:dyDescent="0.25">
      <c r="A617" s="10">
        <v>683700</v>
      </c>
      <c r="B617" s="12">
        <v>109.83</v>
      </c>
    </row>
    <row r="618" spans="1:2" ht="15" customHeight="1" x14ac:dyDescent="0.25">
      <c r="A618" s="10">
        <v>683800</v>
      </c>
      <c r="B618" s="12">
        <v>109.83</v>
      </c>
    </row>
    <row r="619" spans="1:2" ht="15" customHeight="1" x14ac:dyDescent="0.25">
      <c r="A619" s="10">
        <v>683900</v>
      </c>
      <c r="B619" s="12">
        <v>139.83000000000001</v>
      </c>
    </row>
    <row r="620" spans="1:2" ht="15" customHeight="1" x14ac:dyDescent="0.25">
      <c r="A620" s="53">
        <v>684000</v>
      </c>
      <c r="B620" s="54">
        <v>51.5</v>
      </c>
    </row>
    <row r="621" spans="1:2" ht="15" customHeight="1" x14ac:dyDescent="0.25">
      <c r="A621" s="10">
        <v>684100</v>
      </c>
      <c r="B621" s="12">
        <v>118.17</v>
      </c>
    </row>
    <row r="622" spans="1:2" ht="15" customHeight="1" x14ac:dyDescent="0.25">
      <c r="A622" s="10">
        <v>684200</v>
      </c>
      <c r="B622" s="12">
        <v>113.17</v>
      </c>
    </row>
    <row r="623" spans="1:2" ht="15" customHeight="1" x14ac:dyDescent="0.25">
      <c r="A623" s="53">
        <v>684300</v>
      </c>
      <c r="B623" s="54">
        <v>189.83</v>
      </c>
    </row>
    <row r="624" spans="1:2" ht="15" customHeight="1" x14ac:dyDescent="0.25">
      <c r="A624" s="10">
        <v>684400</v>
      </c>
      <c r="B624" s="12">
        <v>199.83</v>
      </c>
    </row>
    <row r="625" spans="1:2" ht="15" customHeight="1" x14ac:dyDescent="0.25">
      <c r="A625" s="10">
        <v>684500</v>
      </c>
      <c r="B625" s="12">
        <v>81.98</v>
      </c>
    </row>
    <row r="626" spans="1:2" ht="15" customHeight="1" x14ac:dyDescent="0.25">
      <c r="A626" s="10">
        <v>684600</v>
      </c>
      <c r="B626" s="12">
        <v>716.5</v>
      </c>
    </row>
    <row r="627" spans="1:2" ht="15" customHeight="1" x14ac:dyDescent="0.25">
      <c r="A627" s="10">
        <v>684700</v>
      </c>
      <c r="B627" s="12">
        <v>416.5</v>
      </c>
    </row>
    <row r="628" spans="1:2" ht="15" customHeight="1" x14ac:dyDescent="0.25">
      <c r="A628" s="10">
        <v>684800</v>
      </c>
      <c r="B628" s="12">
        <v>416.5</v>
      </c>
    </row>
    <row r="629" spans="1:2" ht="15" customHeight="1" x14ac:dyDescent="0.25">
      <c r="A629" s="10">
        <v>684900</v>
      </c>
      <c r="B629" s="12">
        <v>649.83000000000004</v>
      </c>
    </row>
    <row r="630" spans="1:2" ht="15" customHeight="1" x14ac:dyDescent="0.25">
      <c r="A630" s="53">
        <v>685000</v>
      </c>
      <c r="B630" s="54">
        <v>591.5</v>
      </c>
    </row>
    <row r="631" spans="1:2" ht="15" customHeight="1" x14ac:dyDescent="0.25">
      <c r="A631" s="10">
        <v>685100</v>
      </c>
      <c r="B631" s="12">
        <v>148.16999999999999</v>
      </c>
    </row>
    <row r="632" spans="1:2" ht="15" customHeight="1" x14ac:dyDescent="0.25">
      <c r="A632" s="10">
        <v>685200</v>
      </c>
      <c r="B632" s="12">
        <v>148.16999999999999</v>
      </c>
    </row>
    <row r="633" spans="1:2" ht="15" customHeight="1" x14ac:dyDescent="0.25">
      <c r="A633" s="10">
        <v>685300</v>
      </c>
      <c r="B633" s="12">
        <v>148.16999999999999</v>
      </c>
    </row>
    <row r="634" spans="1:2" ht="15" customHeight="1" x14ac:dyDescent="0.25">
      <c r="A634" s="10">
        <v>685400</v>
      </c>
      <c r="B634" s="12">
        <v>86.5</v>
      </c>
    </row>
    <row r="635" spans="1:2" ht="15" customHeight="1" x14ac:dyDescent="0.25">
      <c r="A635" s="53">
        <v>685500</v>
      </c>
      <c r="B635" s="54">
        <v>86.5</v>
      </c>
    </row>
    <row r="636" spans="1:2" ht="15" customHeight="1" x14ac:dyDescent="0.25">
      <c r="A636" s="10">
        <v>685600</v>
      </c>
      <c r="B636" s="12">
        <v>86.5</v>
      </c>
    </row>
    <row r="637" spans="1:2" ht="15" customHeight="1" x14ac:dyDescent="0.25">
      <c r="A637" s="10">
        <v>686000</v>
      </c>
      <c r="B637" s="12">
        <v>189.83</v>
      </c>
    </row>
    <row r="638" spans="1:2" ht="15" customHeight="1" x14ac:dyDescent="0.25">
      <c r="A638" s="10">
        <v>686100</v>
      </c>
      <c r="B638" s="12">
        <v>199.83</v>
      </c>
    </row>
    <row r="639" spans="1:2" ht="15" customHeight="1" x14ac:dyDescent="0.25">
      <c r="A639" s="10">
        <v>686200</v>
      </c>
      <c r="B639" s="12">
        <v>128.16999999999999</v>
      </c>
    </row>
    <row r="640" spans="1:2" ht="15" customHeight="1" x14ac:dyDescent="0.25">
      <c r="A640" s="10">
        <v>686300</v>
      </c>
      <c r="B640" s="12">
        <v>128.16999999999999</v>
      </c>
    </row>
    <row r="641" spans="1:2" ht="15" customHeight="1" x14ac:dyDescent="0.25">
      <c r="A641" s="10">
        <v>686400</v>
      </c>
      <c r="B641" s="12">
        <v>128.16999999999999</v>
      </c>
    </row>
    <row r="642" spans="1:2" ht="15" customHeight="1" x14ac:dyDescent="0.25">
      <c r="A642" s="53">
        <v>686500</v>
      </c>
      <c r="B642" s="54">
        <v>316.5</v>
      </c>
    </row>
    <row r="643" spans="1:2" ht="15" customHeight="1" x14ac:dyDescent="0.25">
      <c r="A643" s="10">
        <v>686600</v>
      </c>
      <c r="B643" s="12">
        <v>316.5</v>
      </c>
    </row>
    <row r="644" spans="1:2" ht="15" customHeight="1" x14ac:dyDescent="0.25">
      <c r="A644" s="10">
        <v>686700</v>
      </c>
      <c r="B644" s="12">
        <v>166.5</v>
      </c>
    </row>
    <row r="645" spans="1:2" ht="15" customHeight="1" x14ac:dyDescent="0.25">
      <c r="A645" s="10">
        <v>686800</v>
      </c>
      <c r="B645" s="12">
        <v>166.5</v>
      </c>
    </row>
    <row r="646" spans="1:2" ht="15" customHeight="1" x14ac:dyDescent="0.25">
      <c r="A646" s="10">
        <v>686900</v>
      </c>
      <c r="B646" s="12">
        <v>499.83</v>
      </c>
    </row>
    <row r="647" spans="1:2" ht="15" customHeight="1" x14ac:dyDescent="0.25">
      <c r="A647" s="10">
        <v>687000</v>
      </c>
      <c r="B647" s="12">
        <v>3333.17</v>
      </c>
    </row>
    <row r="648" spans="1:2" ht="15" customHeight="1" x14ac:dyDescent="0.25">
      <c r="A648" s="10">
        <v>687100</v>
      </c>
      <c r="B648" s="12">
        <v>3333.17</v>
      </c>
    </row>
    <row r="649" spans="1:2" ht="15" customHeight="1" x14ac:dyDescent="0.25">
      <c r="A649" s="53">
        <v>687200</v>
      </c>
      <c r="B649" s="54">
        <v>3499.83</v>
      </c>
    </row>
    <row r="650" spans="1:2" ht="15" customHeight="1" x14ac:dyDescent="0.25">
      <c r="A650" s="10">
        <v>687300</v>
      </c>
      <c r="B650" s="12">
        <v>833.17</v>
      </c>
    </row>
    <row r="651" spans="1:2" ht="15" customHeight="1" x14ac:dyDescent="0.25">
      <c r="A651" s="10">
        <v>687800</v>
      </c>
      <c r="B651" s="12">
        <v>366.5</v>
      </c>
    </row>
    <row r="652" spans="1:2" ht="15" customHeight="1" x14ac:dyDescent="0.25">
      <c r="A652" s="53">
        <v>687900</v>
      </c>
      <c r="B652" s="54">
        <v>366.5</v>
      </c>
    </row>
    <row r="653" spans="1:2" ht="15" customHeight="1" x14ac:dyDescent="0.25">
      <c r="A653" s="53">
        <v>688000</v>
      </c>
      <c r="B653" s="54">
        <v>498.17</v>
      </c>
    </row>
    <row r="654" spans="1:2" ht="15" customHeight="1" x14ac:dyDescent="0.25">
      <c r="A654" s="10">
        <v>688100</v>
      </c>
      <c r="B654" s="12">
        <v>498.17</v>
      </c>
    </row>
    <row r="655" spans="1:2" ht="15" customHeight="1" x14ac:dyDescent="0.25">
      <c r="A655" s="10">
        <v>689000</v>
      </c>
      <c r="B655" s="12">
        <v>83.17</v>
      </c>
    </row>
    <row r="656" spans="1:2" ht="15" customHeight="1" x14ac:dyDescent="0.25">
      <c r="A656" s="10">
        <v>689100</v>
      </c>
      <c r="B656" s="12">
        <v>83.17</v>
      </c>
    </row>
    <row r="657" spans="1:2" ht="15" customHeight="1" x14ac:dyDescent="0.25">
      <c r="A657" s="10">
        <v>689110</v>
      </c>
      <c r="B657" s="12">
        <v>83.17</v>
      </c>
    </row>
    <row r="658" spans="1:2" ht="15" customHeight="1" x14ac:dyDescent="0.25">
      <c r="A658" s="10">
        <v>689120</v>
      </c>
      <c r="B658" s="12">
        <v>73.17</v>
      </c>
    </row>
    <row r="659" spans="1:2" ht="15" customHeight="1" x14ac:dyDescent="0.25">
      <c r="A659" s="10">
        <v>689130</v>
      </c>
      <c r="B659" s="12">
        <v>84.83</v>
      </c>
    </row>
    <row r="660" spans="1:2" ht="15" customHeight="1" x14ac:dyDescent="0.25">
      <c r="A660" s="10">
        <v>689140</v>
      </c>
      <c r="B660" s="12">
        <v>84.83</v>
      </c>
    </row>
    <row r="661" spans="1:2" ht="15" customHeight="1" x14ac:dyDescent="0.25">
      <c r="A661" s="10">
        <v>689150</v>
      </c>
      <c r="B661" s="12">
        <v>84.83</v>
      </c>
    </row>
    <row r="662" spans="1:2" ht="15" customHeight="1" x14ac:dyDescent="0.25">
      <c r="A662" s="10">
        <v>689160</v>
      </c>
      <c r="B662" s="12">
        <v>74.83</v>
      </c>
    </row>
    <row r="663" spans="1:2" ht="15" customHeight="1" x14ac:dyDescent="0.25">
      <c r="A663" s="10">
        <v>689170</v>
      </c>
      <c r="B663" s="12">
        <v>86.5</v>
      </c>
    </row>
    <row r="664" spans="1:2" ht="15" customHeight="1" x14ac:dyDescent="0.25">
      <c r="A664" s="10">
        <v>689180</v>
      </c>
      <c r="B664" s="12">
        <v>86.5</v>
      </c>
    </row>
    <row r="665" spans="1:2" ht="15" customHeight="1" x14ac:dyDescent="0.25">
      <c r="A665" s="10">
        <v>689190</v>
      </c>
      <c r="B665" s="12">
        <v>86.5</v>
      </c>
    </row>
    <row r="666" spans="1:2" ht="15" customHeight="1" x14ac:dyDescent="0.25">
      <c r="A666" s="10">
        <v>689200</v>
      </c>
      <c r="B666" s="12">
        <v>86.5</v>
      </c>
    </row>
    <row r="667" spans="1:2" ht="15" customHeight="1" x14ac:dyDescent="0.25">
      <c r="A667" s="10">
        <v>689210</v>
      </c>
      <c r="B667" s="12">
        <v>86.5</v>
      </c>
    </row>
    <row r="668" spans="1:2" ht="15" customHeight="1" x14ac:dyDescent="0.25">
      <c r="A668" s="10">
        <v>689220</v>
      </c>
      <c r="B668" s="12">
        <v>86.5</v>
      </c>
    </row>
    <row r="669" spans="1:2" ht="15" customHeight="1" x14ac:dyDescent="0.25">
      <c r="A669" s="10">
        <v>689230</v>
      </c>
      <c r="B669" s="12">
        <v>74.83</v>
      </c>
    </row>
    <row r="670" spans="1:2" ht="15" customHeight="1" x14ac:dyDescent="0.25">
      <c r="A670" s="10">
        <v>689240</v>
      </c>
      <c r="B670" s="12">
        <v>93.17</v>
      </c>
    </row>
    <row r="671" spans="1:2" ht="15" customHeight="1" x14ac:dyDescent="0.25">
      <c r="A671" s="10">
        <v>689250</v>
      </c>
      <c r="B671" s="12">
        <v>93.17</v>
      </c>
    </row>
    <row r="672" spans="1:2" ht="15" customHeight="1" x14ac:dyDescent="0.25">
      <c r="A672" s="10">
        <v>689260</v>
      </c>
      <c r="B672" s="12">
        <v>93.17</v>
      </c>
    </row>
    <row r="673" spans="1:2" ht="15" customHeight="1" x14ac:dyDescent="0.25">
      <c r="A673" s="10">
        <v>689270</v>
      </c>
      <c r="B673" s="12">
        <v>93.17</v>
      </c>
    </row>
    <row r="674" spans="1:2" ht="15" customHeight="1" x14ac:dyDescent="0.25">
      <c r="A674" s="10">
        <v>689280</v>
      </c>
      <c r="B674" s="12">
        <v>93.17</v>
      </c>
    </row>
    <row r="675" spans="1:2" ht="15" customHeight="1" x14ac:dyDescent="0.25">
      <c r="A675" s="10">
        <v>689290</v>
      </c>
      <c r="B675" s="12">
        <v>93.17</v>
      </c>
    </row>
    <row r="676" spans="1:2" ht="15" customHeight="1" x14ac:dyDescent="0.25">
      <c r="A676" s="10">
        <v>689300</v>
      </c>
      <c r="B676" s="12">
        <v>79.83</v>
      </c>
    </row>
    <row r="677" spans="1:2" ht="15" customHeight="1" x14ac:dyDescent="0.25">
      <c r="A677" s="53">
        <v>690000</v>
      </c>
      <c r="B677" s="54">
        <v>149.83000000000001</v>
      </c>
    </row>
    <row r="678" spans="1:2" ht="15" customHeight="1" x14ac:dyDescent="0.25">
      <c r="A678" s="53">
        <v>690100</v>
      </c>
      <c r="B678" s="54">
        <v>149.83000000000001</v>
      </c>
    </row>
    <row r="679" spans="1:2" ht="15" customHeight="1" x14ac:dyDescent="0.25">
      <c r="A679" s="10">
        <v>690200</v>
      </c>
      <c r="B679" s="12">
        <v>183.17</v>
      </c>
    </row>
    <row r="680" spans="1:2" ht="15" customHeight="1" x14ac:dyDescent="0.25">
      <c r="A680" s="10">
        <v>690300</v>
      </c>
      <c r="B680" s="12">
        <v>183.17</v>
      </c>
    </row>
    <row r="681" spans="1:2" ht="15" customHeight="1" x14ac:dyDescent="0.25">
      <c r="A681" s="10">
        <v>691300</v>
      </c>
      <c r="B681" s="12">
        <v>69.83</v>
      </c>
    </row>
    <row r="682" spans="1:2" ht="15" customHeight="1" x14ac:dyDescent="0.25">
      <c r="A682" s="10">
        <v>694000</v>
      </c>
      <c r="B682" s="12">
        <v>144.83000000000001</v>
      </c>
    </row>
    <row r="683" spans="1:2" ht="15" customHeight="1" x14ac:dyDescent="0.25">
      <c r="A683" s="10">
        <v>694100</v>
      </c>
      <c r="B683" s="12">
        <v>144.83000000000001</v>
      </c>
    </row>
    <row r="684" spans="1:2" ht="15" customHeight="1" x14ac:dyDescent="0.25">
      <c r="A684" s="10">
        <v>694200</v>
      </c>
      <c r="B684" s="12">
        <v>1133.17</v>
      </c>
    </row>
    <row r="685" spans="1:2" ht="15" customHeight="1" x14ac:dyDescent="0.25">
      <c r="A685" s="10">
        <v>694300</v>
      </c>
      <c r="B685" s="12">
        <v>1998.33</v>
      </c>
    </row>
    <row r="686" spans="1:2" ht="15" customHeight="1" x14ac:dyDescent="0.25">
      <c r="A686" s="10">
        <v>694400</v>
      </c>
      <c r="B686" s="12">
        <v>2796.5</v>
      </c>
    </row>
    <row r="687" spans="1:2" ht="15" customHeight="1" x14ac:dyDescent="0.25">
      <c r="A687" s="10">
        <v>694500</v>
      </c>
      <c r="B687" s="12">
        <v>3299.83</v>
      </c>
    </row>
    <row r="688" spans="1:2" ht="15" customHeight="1" x14ac:dyDescent="0.25">
      <c r="A688" s="10">
        <v>723200</v>
      </c>
      <c r="B688" s="12">
        <v>49.83</v>
      </c>
    </row>
    <row r="689" spans="1:2" ht="15" customHeight="1" x14ac:dyDescent="0.25">
      <c r="A689" s="10">
        <v>730006</v>
      </c>
      <c r="B689" s="12">
        <v>53.17</v>
      </c>
    </row>
    <row r="690" spans="1:2" ht="15" customHeight="1" x14ac:dyDescent="0.25">
      <c r="A690" s="10">
        <v>730007</v>
      </c>
      <c r="B690" s="12">
        <v>49.83</v>
      </c>
    </row>
    <row r="691" spans="1:2" ht="15" customHeight="1" x14ac:dyDescent="0.25">
      <c r="A691" s="10">
        <v>730008</v>
      </c>
      <c r="B691" s="12">
        <v>49.83</v>
      </c>
    </row>
    <row r="692" spans="1:2" ht="15" customHeight="1" x14ac:dyDescent="0.25">
      <c r="A692" s="10">
        <v>730026</v>
      </c>
      <c r="B692" s="12">
        <v>529.83000000000004</v>
      </c>
    </row>
    <row r="693" spans="1:2" ht="15" customHeight="1" x14ac:dyDescent="0.25">
      <c r="A693" s="10">
        <v>800002</v>
      </c>
      <c r="B693" s="12">
        <v>913.33</v>
      </c>
    </row>
    <row r="694" spans="1:2" ht="15" customHeight="1" x14ac:dyDescent="0.25">
      <c r="A694" s="53">
        <v>800003</v>
      </c>
      <c r="B694" s="54">
        <v>581.66999999999996</v>
      </c>
    </row>
    <row r="695" spans="1:2" ht="15" customHeight="1" x14ac:dyDescent="0.25">
      <c r="A695" s="10">
        <v>800004</v>
      </c>
      <c r="B695" s="12">
        <v>731.67</v>
      </c>
    </row>
    <row r="696" spans="1:2" ht="15" customHeight="1" x14ac:dyDescent="0.25">
      <c r="A696" s="10">
        <v>800006</v>
      </c>
      <c r="B696" s="12">
        <v>913.33</v>
      </c>
    </row>
    <row r="697" spans="1:2" ht="15" customHeight="1" x14ac:dyDescent="0.25">
      <c r="A697" s="10">
        <v>800007</v>
      </c>
      <c r="B697" s="12">
        <v>731.67</v>
      </c>
    </row>
    <row r="698" spans="1:2" ht="15" customHeight="1" x14ac:dyDescent="0.25">
      <c r="A698" s="10">
        <v>800008</v>
      </c>
      <c r="B698" s="12">
        <v>731.67</v>
      </c>
    </row>
    <row r="699" spans="1:2" ht="15" customHeight="1" x14ac:dyDescent="0.25">
      <c r="A699" s="10">
        <v>800010</v>
      </c>
      <c r="B699" s="12">
        <v>731.67</v>
      </c>
    </row>
    <row r="700" spans="1:2" ht="15" customHeight="1" x14ac:dyDescent="0.25">
      <c r="A700" s="10">
        <v>800011</v>
      </c>
      <c r="B700" s="12">
        <v>731.67</v>
      </c>
    </row>
    <row r="701" spans="1:2" ht="15" customHeight="1" x14ac:dyDescent="0.25">
      <c r="A701" s="10">
        <v>800012</v>
      </c>
      <c r="B701" s="12">
        <v>938.33</v>
      </c>
    </row>
    <row r="702" spans="1:2" ht="15" customHeight="1" x14ac:dyDescent="0.25">
      <c r="A702" s="10">
        <v>800014</v>
      </c>
      <c r="B702" s="12">
        <v>731.67</v>
      </c>
    </row>
    <row r="703" spans="1:2" ht="15" customHeight="1" x14ac:dyDescent="0.25">
      <c r="A703" s="10">
        <v>800016</v>
      </c>
      <c r="B703" s="12">
        <v>731.67</v>
      </c>
    </row>
    <row r="704" spans="1:2" ht="15" customHeight="1" x14ac:dyDescent="0.25">
      <c r="A704" s="10">
        <v>800020</v>
      </c>
      <c r="B704" s="12">
        <v>733.17</v>
      </c>
    </row>
    <row r="705" spans="1:2" ht="15" customHeight="1" x14ac:dyDescent="0.25">
      <c r="A705" s="10">
        <v>800021</v>
      </c>
      <c r="B705" s="12">
        <v>733.17</v>
      </c>
    </row>
    <row r="706" spans="1:2" ht="15" customHeight="1" x14ac:dyDescent="0.25">
      <c r="A706" s="10">
        <v>800023</v>
      </c>
      <c r="B706" s="12">
        <v>1283.33</v>
      </c>
    </row>
    <row r="707" spans="1:2" ht="15" customHeight="1" x14ac:dyDescent="0.25">
      <c r="A707" s="10">
        <v>800024</v>
      </c>
      <c r="B707" s="12">
        <v>1425</v>
      </c>
    </row>
    <row r="708" spans="1:2" ht="15" customHeight="1" x14ac:dyDescent="0.25">
      <c r="A708" s="53">
        <v>800025</v>
      </c>
      <c r="B708" s="54">
        <v>1258.33</v>
      </c>
    </row>
    <row r="709" spans="1:2" ht="15" customHeight="1" x14ac:dyDescent="0.25">
      <c r="A709" s="53">
        <v>800026</v>
      </c>
      <c r="B709" s="54">
        <v>833.17</v>
      </c>
    </row>
    <row r="710" spans="1:2" ht="15" customHeight="1" x14ac:dyDescent="0.25">
      <c r="A710" s="10">
        <v>800027</v>
      </c>
      <c r="B710" s="12">
        <v>833.17</v>
      </c>
    </row>
    <row r="711" spans="1:2" ht="15" customHeight="1" x14ac:dyDescent="0.25">
      <c r="A711" s="10">
        <v>800101</v>
      </c>
      <c r="B711" s="12">
        <v>235</v>
      </c>
    </row>
    <row r="712" spans="1:2" ht="15" customHeight="1" x14ac:dyDescent="0.25">
      <c r="A712" s="10">
        <v>800102</v>
      </c>
      <c r="B712" s="12">
        <v>235</v>
      </c>
    </row>
    <row r="713" spans="1:2" ht="15" customHeight="1" x14ac:dyDescent="0.25">
      <c r="A713" s="10">
        <v>800103</v>
      </c>
      <c r="B713" s="12">
        <v>235</v>
      </c>
    </row>
    <row r="714" spans="1:2" ht="15" customHeight="1" x14ac:dyDescent="0.25">
      <c r="A714" s="10">
        <v>800104</v>
      </c>
      <c r="B714" s="12">
        <v>235</v>
      </c>
    </row>
    <row r="715" spans="1:2" ht="15" customHeight="1" x14ac:dyDescent="0.25">
      <c r="A715" s="10">
        <v>800105</v>
      </c>
      <c r="B715" s="12">
        <v>235</v>
      </c>
    </row>
    <row r="716" spans="1:2" ht="15" customHeight="1" x14ac:dyDescent="0.25">
      <c r="A716" s="10">
        <v>800106</v>
      </c>
      <c r="B716" s="12">
        <v>235</v>
      </c>
    </row>
    <row r="717" spans="1:2" ht="15" customHeight="1" x14ac:dyDescent="0.25">
      <c r="A717" s="10">
        <v>800107</v>
      </c>
      <c r="B717" s="12">
        <v>285</v>
      </c>
    </row>
    <row r="718" spans="1:2" ht="15" customHeight="1" x14ac:dyDescent="0.25">
      <c r="A718" s="10">
        <v>800108</v>
      </c>
      <c r="B718" s="12">
        <v>285</v>
      </c>
    </row>
    <row r="719" spans="1:2" ht="15" customHeight="1" x14ac:dyDescent="0.25">
      <c r="A719" s="10">
        <v>800109</v>
      </c>
      <c r="B719" s="12">
        <v>285</v>
      </c>
    </row>
    <row r="720" spans="1:2" ht="15" customHeight="1" x14ac:dyDescent="0.25">
      <c r="A720" s="53">
        <v>800110</v>
      </c>
      <c r="B720" s="54">
        <v>285</v>
      </c>
    </row>
    <row r="721" spans="1:2" ht="15" customHeight="1" x14ac:dyDescent="0.25">
      <c r="A721" s="10">
        <v>800111</v>
      </c>
      <c r="B721" s="12">
        <v>285</v>
      </c>
    </row>
    <row r="722" spans="1:2" ht="15" customHeight="1" x14ac:dyDescent="0.25">
      <c r="A722" s="10">
        <v>800112</v>
      </c>
      <c r="B722" s="12">
        <v>285</v>
      </c>
    </row>
    <row r="723" spans="1:2" ht="15" customHeight="1" x14ac:dyDescent="0.25">
      <c r="A723" s="10">
        <v>800121</v>
      </c>
      <c r="B723" s="12">
        <v>235</v>
      </c>
    </row>
    <row r="724" spans="1:2" ht="15" customHeight="1" x14ac:dyDescent="0.25">
      <c r="A724" s="10">
        <v>800122</v>
      </c>
      <c r="B724" s="12">
        <v>235</v>
      </c>
    </row>
    <row r="725" spans="1:2" ht="15" customHeight="1" x14ac:dyDescent="0.25">
      <c r="A725" s="10">
        <v>800123</v>
      </c>
      <c r="B725" s="12">
        <v>235</v>
      </c>
    </row>
    <row r="726" spans="1:2" ht="15" customHeight="1" x14ac:dyDescent="0.25">
      <c r="A726" s="53">
        <v>800124</v>
      </c>
      <c r="B726" s="54">
        <v>235</v>
      </c>
    </row>
    <row r="727" spans="1:2" ht="15" customHeight="1" x14ac:dyDescent="0.25">
      <c r="A727" s="53">
        <v>800125</v>
      </c>
      <c r="B727" s="54">
        <v>235</v>
      </c>
    </row>
    <row r="728" spans="1:2" ht="15" customHeight="1" x14ac:dyDescent="0.25">
      <c r="A728" s="10">
        <v>800126</v>
      </c>
      <c r="B728" s="12">
        <v>235</v>
      </c>
    </row>
    <row r="729" spans="1:2" ht="15" customHeight="1" x14ac:dyDescent="0.25">
      <c r="A729" s="10">
        <v>800127</v>
      </c>
      <c r="B729" s="12">
        <v>285</v>
      </c>
    </row>
    <row r="730" spans="1:2" ht="15" customHeight="1" x14ac:dyDescent="0.25">
      <c r="A730" s="53">
        <v>800128</v>
      </c>
      <c r="B730" s="54">
        <v>285</v>
      </c>
    </row>
    <row r="731" spans="1:2" ht="15" customHeight="1" x14ac:dyDescent="0.25">
      <c r="A731" s="53">
        <v>800129</v>
      </c>
      <c r="B731" s="54">
        <v>285</v>
      </c>
    </row>
    <row r="732" spans="1:2" ht="15" customHeight="1" x14ac:dyDescent="0.25">
      <c r="A732" s="10">
        <v>800130</v>
      </c>
      <c r="B732" s="12">
        <v>285</v>
      </c>
    </row>
    <row r="733" spans="1:2" ht="15" customHeight="1" x14ac:dyDescent="0.25">
      <c r="A733" s="53">
        <v>800131</v>
      </c>
      <c r="B733" s="54">
        <v>285</v>
      </c>
    </row>
    <row r="734" spans="1:2" ht="15" customHeight="1" x14ac:dyDescent="0.25">
      <c r="A734" s="10">
        <v>800132</v>
      </c>
      <c r="B734" s="12">
        <v>285</v>
      </c>
    </row>
    <row r="735" spans="1:2" ht="15" customHeight="1" x14ac:dyDescent="0.25">
      <c r="A735" s="10">
        <v>800201</v>
      </c>
      <c r="B735" s="12">
        <v>360</v>
      </c>
    </row>
    <row r="736" spans="1:2" ht="15" customHeight="1" x14ac:dyDescent="0.25">
      <c r="A736" s="53">
        <v>800202</v>
      </c>
      <c r="B736" s="54">
        <v>580</v>
      </c>
    </row>
    <row r="737" spans="1:2" ht="15" customHeight="1" x14ac:dyDescent="0.25">
      <c r="A737" s="10">
        <v>800207</v>
      </c>
      <c r="B737" s="12">
        <v>380</v>
      </c>
    </row>
    <row r="738" spans="1:2" ht="15" customHeight="1" x14ac:dyDescent="0.25">
      <c r="A738" s="10">
        <v>800214</v>
      </c>
      <c r="B738" s="12">
        <v>380</v>
      </c>
    </row>
    <row r="739" spans="1:2" ht="15" customHeight="1" x14ac:dyDescent="0.25">
      <c r="A739" s="53">
        <v>800217</v>
      </c>
      <c r="B739" s="54">
        <v>389.03</v>
      </c>
    </row>
    <row r="740" spans="1:2" ht="15" customHeight="1" x14ac:dyDescent="0.25">
      <c r="A740" s="53">
        <v>800218</v>
      </c>
      <c r="B740" s="54">
        <v>580</v>
      </c>
    </row>
    <row r="741" spans="1:2" ht="15" customHeight="1" x14ac:dyDescent="0.25">
      <c r="A741" s="10">
        <v>800219</v>
      </c>
      <c r="B741" s="12">
        <v>716.67</v>
      </c>
    </row>
    <row r="742" spans="1:2" ht="15" customHeight="1" x14ac:dyDescent="0.25">
      <c r="A742" s="10">
        <v>800220</v>
      </c>
      <c r="B742" s="12">
        <v>389.03</v>
      </c>
    </row>
    <row r="743" spans="1:2" ht="15" customHeight="1" x14ac:dyDescent="0.25">
      <c r="A743" s="10">
        <v>800221</v>
      </c>
      <c r="B743" s="12">
        <v>580</v>
      </c>
    </row>
    <row r="744" spans="1:2" ht="15" customHeight="1" x14ac:dyDescent="0.25">
      <c r="A744" s="10">
        <v>800222</v>
      </c>
      <c r="B744" s="12">
        <v>716.67</v>
      </c>
    </row>
    <row r="745" spans="1:2" ht="15" customHeight="1" x14ac:dyDescent="0.25">
      <c r="A745" s="10">
        <v>800223</v>
      </c>
      <c r="B745" s="12">
        <v>389.03</v>
      </c>
    </row>
    <row r="746" spans="1:2" ht="15" customHeight="1" x14ac:dyDescent="0.25">
      <c r="A746" s="53">
        <v>800224</v>
      </c>
      <c r="B746" s="54">
        <v>580</v>
      </c>
    </row>
    <row r="747" spans="1:2" ht="15" customHeight="1" x14ac:dyDescent="0.25">
      <c r="A747" s="53">
        <v>800225</v>
      </c>
      <c r="B747" s="54">
        <v>716.67</v>
      </c>
    </row>
    <row r="748" spans="1:2" ht="15" customHeight="1" x14ac:dyDescent="0.25">
      <c r="A748" s="10">
        <v>800226</v>
      </c>
      <c r="B748" s="12">
        <v>389.03</v>
      </c>
    </row>
    <row r="749" spans="1:2" ht="15" customHeight="1" x14ac:dyDescent="0.25">
      <c r="A749" s="10">
        <v>800227</v>
      </c>
      <c r="B749" s="12">
        <v>580</v>
      </c>
    </row>
    <row r="750" spans="1:2" ht="15" customHeight="1" x14ac:dyDescent="0.25">
      <c r="A750" s="53">
        <v>800228</v>
      </c>
      <c r="B750" s="54">
        <v>716.67</v>
      </c>
    </row>
    <row r="751" spans="1:2" ht="15" customHeight="1" x14ac:dyDescent="0.25">
      <c r="A751" s="10">
        <v>800229</v>
      </c>
      <c r="B751" s="12">
        <v>389.03</v>
      </c>
    </row>
    <row r="752" spans="1:2" ht="15" customHeight="1" x14ac:dyDescent="0.25">
      <c r="A752" s="10">
        <v>800230</v>
      </c>
      <c r="B752" s="12">
        <v>580</v>
      </c>
    </row>
    <row r="753" spans="1:2" ht="15" customHeight="1" x14ac:dyDescent="0.25">
      <c r="A753" s="10">
        <v>800231</v>
      </c>
      <c r="B753" s="12">
        <v>716.67</v>
      </c>
    </row>
    <row r="754" spans="1:2" ht="15" customHeight="1" x14ac:dyDescent="0.25">
      <c r="A754" s="53">
        <v>800301</v>
      </c>
      <c r="B754" s="54">
        <v>4998.33</v>
      </c>
    </row>
    <row r="755" spans="1:2" ht="15" customHeight="1" x14ac:dyDescent="0.25">
      <c r="A755" s="53">
        <v>800302</v>
      </c>
      <c r="B755" s="54">
        <v>1871.67</v>
      </c>
    </row>
    <row r="756" spans="1:2" ht="15" customHeight="1" x14ac:dyDescent="0.25">
      <c r="A756" s="10">
        <v>800303</v>
      </c>
      <c r="B756" s="12">
        <v>2550</v>
      </c>
    </row>
    <row r="757" spans="1:2" ht="15" customHeight="1" x14ac:dyDescent="0.25">
      <c r="A757" s="10">
        <v>800304</v>
      </c>
      <c r="B757" s="12">
        <v>2453.33</v>
      </c>
    </row>
    <row r="758" spans="1:2" ht="15" customHeight="1" x14ac:dyDescent="0.25">
      <c r="A758" s="10">
        <v>800305</v>
      </c>
      <c r="B758" s="12">
        <v>1943.33</v>
      </c>
    </row>
    <row r="759" spans="1:2" ht="15" customHeight="1" x14ac:dyDescent="0.25">
      <c r="A759" s="53">
        <v>800306</v>
      </c>
      <c r="B759" s="54">
        <v>2675</v>
      </c>
    </row>
    <row r="760" spans="1:2" ht="15" customHeight="1" x14ac:dyDescent="0.25">
      <c r="A760" s="53">
        <v>800307</v>
      </c>
      <c r="B760" s="54">
        <v>3208.33</v>
      </c>
    </row>
    <row r="761" spans="1:2" ht="15" customHeight="1" x14ac:dyDescent="0.25">
      <c r="A761" s="10" t="s">
        <v>2088</v>
      </c>
      <c r="B761" s="12">
        <v>0</v>
      </c>
    </row>
    <row r="762" spans="1:2" ht="15" customHeight="1" x14ac:dyDescent="0.25">
      <c r="A762" s="10" t="s">
        <v>211</v>
      </c>
      <c r="B762" s="12">
        <v>8.84</v>
      </c>
    </row>
    <row r="763" spans="1:2" ht="15" customHeight="1" x14ac:dyDescent="0.25">
      <c r="A763" s="10" t="s">
        <v>209</v>
      </c>
      <c r="B763" s="12">
        <v>8.84</v>
      </c>
    </row>
    <row r="764" spans="1:2" ht="15" customHeight="1" x14ac:dyDescent="0.25">
      <c r="A764" s="10" t="s">
        <v>213</v>
      </c>
      <c r="B764" s="12">
        <v>8.84</v>
      </c>
    </row>
    <row r="765" spans="1:2" ht="15" customHeight="1" x14ac:dyDescent="0.25">
      <c r="A765" s="10" t="s">
        <v>2087</v>
      </c>
      <c r="B765" s="12">
        <v>216.5</v>
      </c>
    </row>
    <row r="766" spans="1:2" ht="15" customHeight="1" x14ac:dyDescent="0.25">
      <c r="A766" s="10" t="s">
        <v>137</v>
      </c>
      <c r="B766" s="12">
        <v>44.59</v>
      </c>
    </row>
    <row r="767" spans="1:2" ht="15" customHeight="1" x14ac:dyDescent="0.25">
      <c r="A767" s="53" t="s">
        <v>147</v>
      </c>
      <c r="B767" s="54">
        <v>4.83</v>
      </c>
    </row>
    <row r="768" spans="1:2" ht="15" customHeight="1" x14ac:dyDescent="0.25">
      <c r="A768" s="53" t="s">
        <v>1036</v>
      </c>
      <c r="B768" s="54">
        <v>1.83</v>
      </c>
    </row>
    <row r="769" spans="1:2" ht="15" customHeight="1" x14ac:dyDescent="0.25">
      <c r="A769" s="1" t="s">
        <v>1</v>
      </c>
      <c r="B769" s="1" t="s">
        <v>10</v>
      </c>
    </row>
  </sheetData>
  <sortState ref="A1:B971">
    <sortCondition ref="A1"/>
  </sortState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9"/>
  <sheetViews>
    <sheetView zoomScale="80" zoomScaleNormal="80" workbookViewId="0">
      <pane ySplit="5" topLeftCell="A6" activePane="bottomLeft" state="frozen"/>
      <selection pane="bottomLeft" activeCell="N8" sqref="N8"/>
    </sheetView>
  </sheetViews>
  <sheetFormatPr defaultRowHeight="15" x14ac:dyDescent="0.25"/>
  <cols>
    <col min="1" max="1" width="13.42578125" customWidth="1"/>
    <col min="2" max="2" width="16.7109375" customWidth="1"/>
    <col min="3" max="3" width="15.7109375" customWidth="1"/>
    <col min="4" max="4" width="18.5703125" customWidth="1"/>
    <col min="5" max="5" width="50.5703125" customWidth="1"/>
    <col min="6" max="6" width="13.7109375" customWidth="1"/>
    <col min="7" max="7" width="24.85546875" customWidth="1"/>
    <col min="8" max="8" width="15.85546875" customWidth="1"/>
    <col min="9" max="9" width="12.140625" customWidth="1"/>
    <col min="10" max="10" width="10.7109375" customWidth="1"/>
    <col min="11" max="12" width="20.7109375" customWidth="1"/>
    <col min="13" max="13" width="13.7109375" customWidth="1"/>
    <col min="14" max="14" width="10.7109375" customWidth="1"/>
    <col min="15" max="15" width="10.7109375" style="16" customWidth="1"/>
    <col min="16" max="16" width="10.7109375" customWidth="1"/>
    <col min="17" max="19" width="15.7109375" customWidth="1"/>
    <col min="20" max="21" width="10.7109375" customWidth="1"/>
  </cols>
  <sheetData>
    <row r="1" spans="1:21" ht="59.2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spans="1:21" ht="45" customHeight="1" x14ac:dyDescent="0.3">
      <c r="A2" s="34"/>
      <c r="B2" s="38"/>
      <c r="C2" s="38"/>
      <c r="D2" s="38"/>
      <c r="E2" s="39" t="s">
        <v>2086</v>
      </c>
      <c r="F2" s="39"/>
      <c r="G2" s="39" t="s">
        <v>2085</v>
      </c>
      <c r="H2" s="39"/>
      <c r="I2" s="39"/>
      <c r="J2" s="34"/>
      <c r="K2" s="34"/>
      <c r="L2" s="34"/>
      <c r="M2" s="34"/>
      <c r="N2" s="34"/>
      <c r="O2" s="34"/>
      <c r="P2" s="34"/>
      <c r="Q2" s="35"/>
      <c r="R2" s="1" t="s">
        <v>18</v>
      </c>
      <c r="S2" s="1" t="s">
        <v>19</v>
      </c>
    </row>
    <row r="3" spans="1:21" ht="48" customHeight="1" x14ac:dyDescent="0.25">
      <c r="A3" s="34"/>
      <c r="B3" s="43" t="s">
        <v>2084</v>
      </c>
      <c r="C3" s="43"/>
      <c r="D3" s="43"/>
      <c r="E3" s="39"/>
      <c r="F3" s="39"/>
      <c r="G3" s="39"/>
      <c r="H3" s="39"/>
      <c r="I3" s="39"/>
      <c r="J3" s="34"/>
      <c r="K3" s="34"/>
      <c r="L3" s="34"/>
      <c r="M3" s="32" t="s">
        <v>16</v>
      </c>
      <c r="N3" s="33"/>
      <c r="O3" s="17">
        <v>0</v>
      </c>
      <c r="P3" s="3" t="s">
        <v>17</v>
      </c>
      <c r="Q3" s="4">
        <f>SUM(Q5:Q65000)</f>
        <v>0</v>
      </c>
      <c r="R3" s="5">
        <f>SUM(R5:R65000)</f>
        <v>0</v>
      </c>
      <c r="S3" s="5">
        <f>SUM(S5:S65000)</f>
        <v>0</v>
      </c>
    </row>
    <row r="4" spans="1:21" x14ac:dyDescent="0.25">
      <c r="A4" s="34"/>
    </row>
    <row r="5" spans="1:21" ht="47.25" x14ac:dyDescent="0.25">
      <c r="B5" s="1" t="s">
        <v>0</v>
      </c>
      <c r="C5" s="1" t="s">
        <v>1</v>
      </c>
      <c r="D5" s="1" t="s">
        <v>2</v>
      </c>
      <c r="E5" s="1" t="s">
        <v>3</v>
      </c>
      <c r="F5" s="1" t="s">
        <v>6</v>
      </c>
      <c r="G5" s="1" t="s">
        <v>8</v>
      </c>
      <c r="H5" s="1" t="s">
        <v>188</v>
      </c>
      <c r="I5" s="1" t="s">
        <v>7</v>
      </c>
      <c r="J5" s="1" t="s">
        <v>1145</v>
      </c>
      <c r="K5" s="1" t="s">
        <v>5</v>
      </c>
      <c r="L5" s="1" t="s">
        <v>1255</v>
      </c>
      <c r="M5" s="1" t="s">
        <v>215</v>
      </c>
      <c r="N5" s="1" t="s">
        <v>10</v>
      </c>
      <c r="O5" s="17" t="s">
        <v>11</v>
      </c>
      <c r="P5" s="1" t="s">
        <v>12</v>
      </c>
      <c r="Q5" s="1" t="s">
        <v>13</v>
      </c>
      <c r="R5" s="1" t="s">
        <v>14</v>
      </c>
      <c r="S5" s="1" t="s">
        <v>15</v>
      </c>
      <c r="T5" s="1" t="s">
        <v>14</v>
      </c>
      <c r="U5" s="1" t="s">
        <v>15</v>
      </c>
    </row>
    <row r="6" spans="1:21" ht="18.75" x14ac:dyDescent="0.25">
      <c r="B6" s="6"/>
      <c r="C6" s="6"/>
      <c r="D6" s="6"/>
      <c r="E6" s="7" t="s">
        <v>155</v>
      </c>
      <c r="F6" s="6"/>
      <c r="G6" s="6"/>
      <c r="H6" s="6"/>
      <c r="I6" s="6"/>
      <c r="J6" s="6"/>
      <c r="K6" s="6"/>
      <c r="L6" s="6"/>
      <c r="M6" s="6"/>
      <c r="N6" s="6"/>
      <c r="P6" s="6"/>
      <c r="Q6" s="6"/>
      <c r="R6" s="6"/>
      <c r="S6" s="6"/>
      <c r="T6" s="6"/>
      <c r="U6" s="6"/>
    </row>
    <row r="7" spans="1:21" ht="18.75" x14ac:dyDescent="0.25">
      <c r="B7" s="8"/>
      <c r="C7" s="8"/>
      <c r="D7" s="8"/>
      <c r="E7" s="9" t="s">
        <v>1256</v>
      </c>
      <c r="F7" s="8"/>
      <c r="G7" s="8"/>
      <c r="H7" s="8"/>
      <c r="I7" s="8"/>
      <c r="J7" s="8"/>
      <c r="K7" s="8"/>
      <c r="L7" s="8"/>
      <c r="M7" s="8"/>
      <c r="N7" s="8"/>
      <c r="P7" s="8"/>
      <c r="Q7" s="8"/>
      <c r="R7" s="8"/>
      <c r="S7" s="8"/>
      <c r="T7" s="8"/>
      <c r="U7" s="8"/>
    </row>
    <row r="8" spans="1:21" ht="35.1" customHeight="1" x14ac:dyDescent="0.25">
      <c r="B8" s="36"/>
      <c r="C8" s="10">
        <v>404900</v>
      </c>
      <c r="D8" s="11" t="s">
        <v>1257</v>
      </c>
      <c r="E8" s="10" t="s">
        <v>1258</v>
      </c>
      <c r="F8" s="11" t="s">
        <v>28</v>
      </c>
      <c r="G8" s="11" t="s">
        <v>28</v>
      </c>
      <c r="H8" s="11" t="s">
        <v>28</v>
      </c>
      <c r="I8" s="11" t="s">
        <v>28</v>
      </c>
      <c r="J8" s="11" t="s">
        <v>28</v>
      </c>
      <c r="K8" s="11" t="s">
        <v>28</v>
      </c>
      <c r="L8" s="11" t="s">
        <v>28</v>
      </c>
      <c r="M8" s="11" t="s">
        <v>28</v>
      </c>
      <c r="N8" s="12">
        <v>54.83</v>
      </c>
      <c r="O8" s="18">
        <f>N8*(1-O3%)</f>
        <v>54.83</v>
      </c>
      <c r="P8" s="10">
        <v>0</v>
      </c>
      <c r="Q8" s="12">
        <f>P8*O8</f>
        <v>0</v>
      </c>
      <c r="R8" s="13">
        <f>P8*T8</f>
        <v>0</v>
      </c>
      <c r="S8" s="13">
        <f>P8*U8</f>
        <v>0</v>
      </c>
      <c r="T8" s="13">
        <v>4.9000000000000002E-2</v>
      </c>
      <c r="U8" s="13">
        <v>1.3200000000000001E-4</v>
      </c>
    </row>
    <row r="9" spans="1:21" ht="35.1" customHeight="1" x14ac:dyDescent="0.25">
      <c r="B9" s="36"/>
      <c r="C9" s="10">
        <v>414400</v>
      </c>
      <c r="D9" s="11" t="s">
        <v>1259</v>
      </c>
      <c r="E9" s="10" t="s">
        <v>1260</v>
      </c>
      <c r="F9" s="11" t="s">
        <v>1061</v>
      </c>
      <c r="G9" s="11" t="s">
        <v>37</v>
      </c>
      <c r="H9" s="11" t="s">
        <v>1261</v>
      </c>
      <c r="I9" s="11" t="s">
        <v>1262</v>
      </c>
      <c r="J9" s="11" t="s">
        <v>932</v>
      </c>
      <c r="K9" s="11" t="s">
        <v>159</v>
      </c>
      <c r="L9" s="11" t="s">
        <v>1263</v>
      </c>
      <c r="M9" s="11" t="s">
        <v>1264</v>
      </c>
      <c r="N9" s="12">
        <v>308</v>
      </c>
      <c r="O9" s="18">
        <f>N9*(1-O3%)</f>
        <v>308</v>
      </c>
      <c r="P9" s="10">
        <v>0</v>
      </c>
      <c r="Q9" s="12">
        <f>P9*O9</f>
        <v>0</v>
      </c>
      <c r="R9" s="13">
        <f>P9*T9</f>
        <v>0</v>
      </c>
      <c r="S9" s="13">
        <f>P9*U9</f>
        <v>0</v>
      </c>
      <c r="T9" s="13">
        <v>0.19900000000000001</v>
      </c>
      <c r="U9" s="13">
        <v>9.7499999999999996E-4</v>
      </c>
    </row>
    <row r="10" spans="1:21" ht="35.1" customHeight="1" x14ac:dyDescent="0.25">
      <c r="B10" s="36"/>
      <c r="C10" s="10">
        <v>414100</v>
      </c>
      <c r="D10" s="11" t="s">
        <v>1265</v>
      </c>
      <c r="E10" s="10" t="s">
        <v>1266</v>
      </c>
      <c r="F10" s="11" t="s">
        <v>171</v>
      </c>
      <c r="G10" s="11" t="s">
        <v>37</v>
      </c>
      <c r="H10" s="11" t="s">
        <v>1261</v>
      </c>
      <c r="I10" s="11" t="s">
        <v>1267</v>
      </c>
      <c r="J10" s="11" t="s">
        <v>932</v>
      </c>
      <c r="K10" s="11" t="s">
        <v>159</v>
      </c>
      <c r="L10" s="11" t="s">
        <v>1263</v>
      </c>
      <c r="M10" s="11" t="s">
        <v>1268</v>
      </c>
      <c r="N10" s="12">
        <v>344.67</v>
      </c>
      <c r="O10" s="18">
        <f>N10*(1-O3%)</f>
        <v>344.67</v>
      </c>
      <c r="P10" s="10">
        <v>0</v>
      </c>
      <c r="Q10" s="12">
        <f>P10*O10</f>
        <v>0</v>
      </c>
      <c r="R10" s="13">
        <f>P10*T10</f>
        <v>0</v>
      </c>
      <c r="S10" s="13">
        <f>P10*U10</f>
        <v>0</v>
      </c>
      <c r="T10" s="13">
        <v>0.23799999999999999</v>
      </c>
      <c r="U10" s="13">
        <v>1.2930000000000001E-3</v>
      </c>
    </row>
    <row r="11" spans="1:21" ht="35.1" customHeight="1" x14ac:dyDescent="0.25">
      <c r="B11" s="36"/>
      <c r="C11" s="10">
        <v>414200</v>
      </c>
      <c r="D11" s="11" t="s">
        <v>1269</v>
      </c>
      <c r="E11" s="10" t="s">
        <v>1270</v>
      </c>
      <c r="F11" s="11" t="s">
        <v>26</v>
      </c>
      <c r="G11" s="11" t="s">
        <v>37</v>
      </c>
      <c r="H11" s="11" t="s">
        <v>1261</v>
      </c>
      <c r="I11" s="11" t="s">
        <v>371</v>
      </c>
      <c r="J11" s="11" t="s">
        <v>932</v>
      </c>
      <c r="K11" s="11" t="s">
        <v>159</v>
      </c>
      <c r="L11" s="11" t="s">
        <v>1263</v>
      </c>
      <c r="M11" s="11" t="s">
        <v>1271</v>
      </c>
      <c r="N11" s="12">
        <v>193</v>
      </c>
      <c r="O11" s="18">
        <f>N11*(1-O3%)</f>
        <v>193</v>
      </c>
      <c r="P11" s="10">
        <v>0</v>
      </c>
      <c r="Q11" s="12">
        <f>P11*O11</f>
        <v>0</v>
      </c>
      <c r="R11" s="13">
        <f>P11*T11</f>
        <v>0</v>
      </c>
      <c r="S11" s="13">
        <f>P11*U11</f>
        <v>0</v>
      </c>
      <c r="T11" s="13">
        <v>0.106</v>
      </c>
      <c r="U11" s="13">
        <v>3.9199999999999999E-4</v>
      </c>
    </row>
    <row r="12" spans="1:21" ht="35.1" customHeight="1" x14ac:dyDescent="0.25">
      <c r="B12" s="36"/>
      <c r="C12" s="10">
        <v>414300</v>
      </c>
      <c r="D12" s="11" t="s">
        <v>1272</v>
      </c>
      <c r="E12" s="10" t="s">
        <v>1273</v>
      </c>
      <c r="F12" s="11" t="s">
        <v>131</v>
      </c>
      <c r="G12" s="11" t="s">
        <v>37</v>
      </c>
      <c r="H12" s="11" t="s">
        <v>1261</v>
      </c>
      <c r="I12" s="11" t="s">
        <v>1274</v>
      </c>
      <c r="J12" s="11" t="s">
        <v>932</v>
      </c>
      <c r="K12" s="11" t="s">
        <v>159</v>
      </c>
      <c r="L12" s="11" t="s">
        <v>1263</v>
      </c>
      <c r="M12" s="11" t="s">
        <v>1275</v>
      </c>
      <c r="N12" s="12">
        <v>226.33</v>
      </c>
      <c r="O12" s="18">
        <f>N12*(1-O3%)</f>
        <v>226.33</v>
      </c>
      <c r="P12" s="10">
        <v>0</v>
      </c>
      <c r="Q12" s="12">
        <f>P12*O12</f>
        <v>0</v>
      </c>
      <c r="R12" s="13">
        <f>P12*T12</f>
        <v>0</v>
      </c>
      <c r="S12" s="13">
        <f>P12*U12</f>
        <v>0</v>
      </c>
      <c r="T12" s="13">
        <v>0.15</v>
      </c>
      <c r="U12" s="13">
        <v>6.6799999999999997E-4</v>
      </c>
    </row>
    <row r="13" spans="1:21" ht="18.75" x14ac:dyDescent="0.25">
      <c r="B13" s="6"/>
      <c r="C13" s="6"/>
      <c r="D13" s="6"/>
      <c r="E13" s="7" t="s">
        <v>1276</v>
      </c>
      <c r="F13" s="6"/>
      <c r="G13" s="6"/>
      <c r="H13" s="6"/>
      <c r="I13" s="6"/>
      <c r="J13" s="6"/>
      <c r="K13" s="6"/>
      <c r="L13" s="6"/>
      <c r="M13" s="6"/>
      <c r="N13" s="12"/>
      <c r="P13" s="6"/>
      <c r="Q13" s="6"/>
      <c r="R13" s="6"/>
      <c r="S13" s="6"/>
      <c r="T13" s="6"/>
      <c r="U13" s="6"/>
    </row>
    <row r="14" spans="1:21" ht="18.75" x14ac:dyDescent="0.25">
      <c r="B14" s="8"/>
      <c r="C14" s="8"/>
      <c r="D14" s="8"/>
      <c r="E14" s="9" t="s">
        <v>1277</v>
      </c>
      <c r="F14" s="8"/>
      <c r="G14" s="8"/>
      <c r="H14" s="8"/>
      <c r="I14" s="8"/>
      <c r="J14" s="8"/>
      <c r="K14" s="8"/>
      <c r="L14" s="8"/>
      <c r="M14" s="8"/>
      <c r="N14" s="12"/>
      <c r="P14" s="8"/>
      <c r="Q14" s="8"/>
      <c r="R14" s="8"/>
      <c r="S14" s="8"/>
      <c r="T14" s="8"/>
      <c r="U14" s="8"/>
    </row>
    <row r="15" spans="1:21" ht="35.1" customHeight="1" x14ac:dyDescent="0.25">
      <c r="B15" s="36"/>
      <c r="C15" s="10">
        <v>437100</v>
      </c>
      <c r="D15" s="11" t="s">
        <v>1278</v>
      </c>
      <c r="E15" s="10" t="s">
        <v>1279</v>
      </c>
      <c r="F15" s="11" t="s">
        <v>83</v>
      </c>
      <c r="G15" s="11" t="s">
        <v>45</v>
      </c>
      <c r="H15" s="11" t="s">
        <v>28</v>
      </c>
      <c r="I15" s="11" t="s">
        <v>265</v>
      </c>
      <c r="J15" s="11" t="s">
        <v>932</v>
      </c>
      <c r="K15" s="11" t="s">
        <v>159</v>
      </c>
      <c r="L15" s="11" t="s">
        <v>28</v>
      </c>
      <c r="M15" s="11" t="s">
        <v>1280</v>
      </c>
      <c r="N15" s="12">
        <v>353.78</v>
      </c>
      <c r="O15" s="18">
        <f>N15*(1-O3%)</f>
        <v>353.78</v>
      </c>
      <c r="P15" s="10">
        <v>0</v>
      </c>
      <c r="Q15" s="12">
        <f>P15*O15</f>
        <v>0</v>
      </c>
      <c r="R15" s="13">
        <f>P15*T15</f>
        <v>0</v>
      </c>
      <c r="S15" s="13">
        <f>P15*U15</f>
        <v>0</v>
      </c>
      <c r="T15" s="13">
        <v>0.20799999999999999</v>
      </c>
      <c r="U15" s="13">
        <v>1.2960000000000001E-3</v>
      </c>
    </row>
    <row r="16" spans="1:21" ht="35.1" customHeight="1" x14ac:dyDescent="0.25">
      <c r="B16" s="36"/>
      <c r="C16" s="10">
        <v>437200</v>
      </c>
      <c r="D16" s="11" t="s">
        <v>1281</v>
      </c>
      <c r="E16" s="10" t="s">
        <v>1282</v>
      </c>
      <c r="F16" s="11" t="s">
        <v>893</v>
      </c>
      <c r="G16" s="11" t="s">
        <v>45</v>
      </c>
      <c r="H16" s="11" t="s">
        <v>28</v>
      </c>
      <c r="I16" s="11" t="s">
        <v>1283</v>
      </c>
      <c r="J16" s="11" t="s">
        <v>932</v>
      </c>
      <c r="K16" s="11" t="s">
        <v>159</v>
      </c>
      <c r="L16" s="11" t="s">
        <v>28</v>
      </c>
      <c r="M16" s="11" t="s">
        <v>1284</v>
      </c>
      <c r="N16" s="12"/>
      <c r="O16" s="18">
        <f>N16*(1-O3%)</f>
        <v>0</v>
      </c>
      <c r="P16" s="10">
        <v>0</v>
      </c>
      <c r="Q16" s="12">
        <f>P16*O16</f>
        <v>0</v>
      </c>
      <c r="R16" s="13">
        <f>P16*T16</f>
        <v>0</v>
      </c>
      <c r="S16" s="13">
        <f>P16*U16</f>
        <v>0</v>
      </c>
      <c r="T16" s="13">
        <v>0.379</v>
      </c>
      <c r="U16" s="13">
        <v>2.6350000000000002E-3</v>
      </c>
    </row>
    <row r="17" spans="2:21" ht="35.1" customHeight="1" x14ac:dyDescent="0.25">
      <c r="B17" s="36"/>
      <c r="C17" s="10">
        <v>433100</v>
      </c>
      <c r="D17" s="11" t="s">
        <v>1285</v>
      </c>
      <c r="E17" s="10" t="s">
        <v>1286</v>
      </c>
      <c r="F17" s="11" t="s">
        <v>1287</v>
      </c>
      <c r="G17" s="11" t="s">
        <v>45</v>
      </c>
      <c r="H17" s="11" t="s">
        <v>28</v>
      </c>
      <c r="I17" s="11" t="s">
        <v>1075</v>
      </c>
      <c r="J17" s="11" t="s">
        <v>932</v>
      </c>
      <c r="K17" s="11" t="s">
        <v>159</v>
      </c>
      <c r="L17" s="11" t="s">
        <v>28</v>
      </c>
      <c r="M17" s="11" t="s">
        <v>1288</v>
      </c>
      <c r="N17" s="12">
        <v>632.45000000000005</v>
      </c>
      <c r="O17" s="18">
        <f>N17*(1-O3%)</f>
        <v>632.45000000000005</v>
      </c>
      <c r="P17" s="10">
        <v>0</v>
      </c>
      <c r="Q17" s="12">
        <f>P17*O17</f>
        <v>0</v>
      </c>
      <c r="R17" s="13">
        <f>P17*T17</f>
        <v>0</v>
      </c>
      <c r="S17" s="13">
        <f>P17*U17</f>
        <v>0</v>
      </c>
      <c r="T17" s="13">
        <v>0.48799999999999999</v>
      </c>
      <c r="U17" s="13">
        <v>3.5370000000000002E-3</v>
      </c>
    </row>
    <row r="18" spans="2:21" ht="35.1" customHeight="1" x14ac:dyDescent="0.25">
      <c r="B18" s="36"/>
      <c r="C18" s="10">
        <v>433200</v>
      </c>
      <c r="D18" s="11" t="s">
        <v>1289</v>
      </c>
      <c r="E18" s="10" t="s">
        <v>1290</v>
      </c>
      <c r="F18" s="11" t="s">
        <v>1074</v>
      </c>
      <c r="G18" s="11" t="s">
        <v>45</v>
      </c>
      <c r="H18" s="11" t="s">
        <v>28</v>
      </c>
      <c r="I18" s="11" t="s">
        <v>1291</v>
      </c>
      <c r="J18" s="11" t="s">
        <v>932</v>
      </c>
      <c r="K18" s="11" t="s">
        <v>159</v>
      </c>
      <c r="L18" s="11" t="s">
        <v>28</v>
      </c>
      <c r="M18" s="11" t="s">
        <v>1292</v>
      </c>
      <c r="N18" s="12"/>
      <c r="O18" s="18">
        <f>N18*(1-O3%)</f>
        <v>0</v>
      </c>
      <c r="P18" s="10">
        <v>0</v>
      </c>
      <c r="Q18" s="12">
        <f>P18*O18</f>
        <v>0</v>
      </c>
      <c r="R18" s="13">
        <f>P18*T18</f>
        <v>0</v>
      </c>
      <c r="S18" s="13">
        <f>P18*U18</f>
        <v>0</v>
      </c>
      <c r="T18" s="13">
        <v>0.79800000000000004</v>
      </c>
      <c r="U18" s="13">
        <v>6.7850000000000002E-3</v>
      </c>
    </row>
    <row r="19" spans="2:21" ht="35.1" customHeight="1" x14ac:dyDescent="0.25">
      <c r="B19" s="36"/>
      <c r="C19" s="10">
        <v>437000</v>
      </c>
      <c r="D19" s="11" t="s">
        <v>1293</v>
      </c>
      <c r="E19" s="10" t="s">
        <v>1294</v>
      </c>
      <c r="F19" s="11" t="s">
        <v>296</v>
      </c>
      <c r="G19" s="11" t="s">
        <v>45</v>
      </c>
      <c r="H19" s="11" t="s">
        <v>28</v>
      </c>
      <c r="I19" s="11" t="s">
        <v>371</v>
      </c>
      <c r="J19" s="11" t="s">
        <v>932</v>
      </c>
      <c r="K19" s="11" t="s">
        <v>159</v>
      </c>
      <c r="L19" s="11" t="s">
        <v>28</v>
      </c>
      <c r="M19" s="11" t="s">
        <v>1280</v>
      </c>
      <c r="N19" s="12"/>
      <c r="O19" s="18">
        <f>N19*(1-O3%)</f>
        <v>0</v>
      </c>
      <c r="P19" s="10">
        <v>0</v>
      </c>
      <c r="Q19" s="12">
        <f>P19*O19</f>
        <v>0</v>
      </c>
      <c r="R19" s="13">
        <f>P19*T19</f>
        <v>0</v>
      </c>
      <c r="S19" s="13">
        <f>P19*U19</f>
        <v>0</v>
      </c>
      <c r="T19" s="13">
        <v>0.193</v>
      </c>
      <c r="U19" s="13">
        <v>1.3010000000000001E-3</v>
      </c>
    </row>
    <row r="20" spans="2:21" ht="18.75" x14ac:dyDescent="0.25">
      <c r="B20" s="8"/>
      <c r="C20" s="8"/>
      <c r="D20" s="8"/>
      <c r="E20" s="9" t="s">
        <v>1295</v>
      </c>
      <c r="F20" s="8"/>
      <c r="G20" s="8"/>
      <c r="H20" s="8"/>
      <c r="I20" s="8"/>
      <c r="J20" s="8"/>
      <c r="K20" s="8"/>
      <c r="L20" s="8"/>
      <c r="M20" s="8"/>
      <c r="N20" s="12"/>
      <c r="P20" s="8"/>
      <c r="Q20" s="8"/>
      <c r="R20" s="8"/>
      <c r="S20" s="8"/>
      <c r="T20" s="8"/>
      <c r="U20" s="8"/>
    </row>
    <row r="21" spans="2:21" ht="35.1" customHeight="1" x14ac:dyDescent="0.25">
      <c r="B21" s="36"/>
      <c r="C21" s="10">
        <v>437300</v>
      </c>
      <c r="D21" s="11" t="s">
        <v>1296</v>
      </c>
      <c r="E21" s="10" t="s">
        <v>1297</v>
      </c>
      <c r="F21" s="11" t="s">
        <v>83</v>
      </c>
      <c r="G21" s="11" t="s">
        <v>45</v>
      </c>
      <c r="H21" s="11" t="s">
        <v>28</v>
      </c>
      <c r="I21" s="11" t="s">
        <v>265</v>
      </c>
      <c r="J21" s="11" t="s">
        <v>932</v>
      </c>
      <c r="K21" s="11" t="s">
        <v>159</v>
      </c>
      <c r="L21" s="11" t="s">
        <v>28</v>
      </c>
      <c r="M21" s="11" t="s">
        <v>1280</v>
      </c>
      <c r="N21" s="12"/>
      <c r="O21" s="18">
        <f>N21*(1-O3%)</f>
        <v>0</v>
      </c>
      <c r="P21" s="10">
        <v>0</v>
      </c>
      <c r="Q21" s="12">
        <f>P21*O21</f>
        <v>0</v>
      </c>
      <c r="R21" s="13">
        <f>P21*T21</f>
        <v>0</v>
      </c>
      <c r="S21" s="13">
        <f>P21*U21</f>
        <v>0</v>
      </c>
      <c r="T21" s="13">
        <v>0.22</v>
      </c>
      <c r="U21" s="13">
        <v>1.4809999999999999E-3</v>
      </c>
    </row>
    <row r="22" spans="2:21" ht="35.1" customHeight="1" x14ac:dyDescent="0.25">
      <c r="B22" s="36"/>
      <c r="C22" s="10">
        <v>437400</v>
      </c>
      <c r="D22" s="11" t="s">
        <v>1298</v>
      </c>
      <c r="E22" s="10" t="s">
        <v>1299</v>
      </c>
      <c r="F22" s="11" t="s">
        <v>893</v>
      </c>
      <c r="G22" s="11" t="s">
        <v>45</v>
      </c>
      <c r="H22" s="11" t="s">
        <v>28</v>
      </c>
      <c r="I22" s="11" t="s">
        <v>1283</v>
      </c>
      <c r="J22" s="11" t="s">
        <v>932</v>
      </c>
      <c r="K22" s="11" t="s">
        <v>159</v>
      </c>
      <c r="L22" s="11" t="s">
        <v>28</v>
      </c>
      <c r="M22" s="11" t="s">
        <v>1284</v>
      </c>
      <c r="N22" s="12">
        <v>831.5</v>
      </c>
      <c r="O22" s="18">
        <f>N22*(1-O3%)</f>
        <v>831.5</v>
      </c>
      <c r="P22" s="10">
        <v>0</v>
      </c>
      <c r="Q22" s="12">
        <f>P22*O22</f>
        <v>0</v>
      </c>
      <c r="R22" s="13">
        <f>P22*T22</f>
        <v>0</v>
      </c>
      <c r="S22" s="13">
        <f>P22*U22</f>
        <v>0</v>
      </c>
      <c r="T22" s="13">
        <v>0.374</v>
      </c>
      <c r="U22" s="13">
        <v>2.8289999999999999E-3</v>
      </c>
    </row>
    <row r="23" spans="2:21" ht="35.1" customHeight="1" x14ac:dyDescent="0.25">
      <c r="B23" s="36"/>
      <c r="C23" s="10">
        <v>433600</v>
      </c>
      <c r="D23" s="11" t="s">
        <v>1300</v>
      </c>
      <c r="E23" s="10" t="s">
        <v>1301</v>
      </c>
      <c r="F23" s="11" t="s">
        <v>1287</v>
      </c>
      <c r="G23" s="11" t="s">
        <v>45</v>
      </c>
      <c r="H23" s="11" t="s">
        <v>28</v>
      </c>
      <c r="I23" s="11" t="s">
        <v>1075</v>
      </c>
      <c r="J23" s="11" t="s">
        <v>932</v>
      </c>
      <c r="K23" s="11" t="s">
        <v>159</v>
      </c>
      <c r="L23" s="11" t="s">
        <v>28</v>
      </c>
      <c r="M23" s="11" t="s">
        <v>1288</v>
      </c>
      <c r="N23" s="12">
        <v>961.97</v>
      </c>
      <c r="O23" s="18">
        <f>N23*(1-O3%)</f>
        <v>961.97</v>
      </c>
      <c r="P23" s="10">
        <v>0</v>
      </c>
      <c r="Q23" s="12">
        <f>P23*O23</f>
        <v>0</v>
      </c>
      <c r="R23" s="13">
        <f>P23*T23</f>
        <v>0</v>
      </c>
      <c r="S23" s="13">
        <f>P23*U23</f>
        <v>0</v>
      </c>
      <c r="T23" s="13">
        <v>0.48399999999999999</v>
      </c>
      <c r="U23" s="13">
        <v>4.6119999999999998E-3</v>
      </c>
    </row>
    <row r="24" spans="2:21" ht="35.1" customHeight="1" x14ac:dyDescent="0.25">
      <c r="B24" s="36"/>
      <c r="C24" s="10">
        <v>433700</v>
      </c>
      <c r="D24" s="11" t="s">
        <v>1302</v>
      </c>
      <c r="E24" s="10" t="s">
        <v>1303</v>
      </c>
      <c r="F24" s="11" t="s">
        <v>1074</v>
      </c>
      <c r="G24" s="11" t="s">
        <v>45</v>
      </c>
      <c r="H24" s="11" t="s">
        <v>28</v>
      </c>
      <c r="I24" s="11" t="s">
        <v>1291</v>
      </c>
      <c r="J24" s="11" t="s">
        <v>932</v>
      </c>
      <c r="K24" s="11" t="s">
        <v>159</v>
      </c>
      <c r="L24" s="11" t="s">
        <v>28</v>
      </c>
      <c r="M24" s="11" t="s">
        <v>1292</v>
      </c>
      <c r="N24" s="12">
        <v>1208.17</v>
      </c>
      <c r="O24" s="18">
        <f>N24*(1-O3%)</f>
        <v>1208.17</v>
      </c>
      <c r="P24" s="10">
        <v>0</v>
      </c>
      <c r="Q24" s="12">
        <f>P24*O24</f>
        <v>0</v>
      </c>
      <c r="R24" s="13">
        <f>P24*T24</f>
        <v>0</v>
      </c>
      <c r="S24" s="13">
        <f>P24*U24</f>
        <v>0</v>
      </c>
      <c r="T24" s="13">
        <v>0.77</v>
      </c>
      <c r="U24" s="13">
        <v>8.1359999999999991E-3</v>
      </c>
    </row>
    <row r="25" spans="2:21" ht="35.1" customHeight="1" x14ac:dyDescent="0.25">
      <c r="B25" s="36"/>
      <c r="C25" s="10">
        <v>433300</v>
      </c>
      <c r="D25" s="11" t="s">
        <v>1304</v>
      </c>
      <c r="E25" s="10" t="s">
        <v>1305</v>
      </c>
      <c r="F25" s="11" t="s">
        <v>1306</v>
      </c>
      <c r="G25" s="11" t="s">
        <v>45</v>
      </c>
      <c r="H25" s="11" t="s">
        <v>28</v>
      </c>
      <c r="I25" s="11" t="s">
        <v>1307</v>
      </c>
      <c r="J25" s="11" t="s">
        <v>932</v>
      </c>
      <c r="K25" s="11" t="s">
        <v>159</v>
      </c>
      <c r="L25" s="11" t="s">
        <v>28</v>
      </c>
      <c r="M25" s="11" t="s">
        <v>1280</v>
      </c>
      <c r="N25" s="12"/>
      <c r="O25" s="18">
        <f>N25*(1-O3%)</f>
        <v>0</v>
      </c>
      <c r="P25" s="10">
        <v>0</v>
      </c>
      <c r="Q25" s="12">
        <f>P25*O25</f>
        <v>0</v>
      </c>
      <c r="R25" s="13">
        <f>P25*T25</f>
        <v>0</v>
      </c>
      <c r="S25" s="13">
        <f>P25*U25</f>
        <v>0</v>
      </c>
      <c r="T25" s="13">
        <v>5.8000000000000003E-2</v>
      </c>
      <c r="U25" s="13">
        <v>1.4809999999999999E-3</v>
      </c>
    </row>
    <row r="26" spans="2:21" ht="18.75" x14ac:dyDescent="0.25">
      <c r="B26" s="6"/>
      <c r="C26" s="6"/>
      <c r="D26" s="6"/>
      <c r="E26" s="7" t="s">
        <v>1308</v>
      </c>
      <c r="F26" s="6"/>
      <c r="G26" s="6"/>
      <c r="H26" s="6"/>
      <c r="I26" s="6"/>
      <c r="J26" s="6"/>
      <c r="K26" s="6"/>
      <c r="L26" s="6"/>
      <c r="M26" s="6"/>
      <c r="N26" s="12"/>
      <c r="P26" s="6"/>
      <c r="Q26" s="6"/>
      <c r="R26" s="6"/>
      <c r="S26" s="6"/>
      <c r="T26" s="6"/>
      <c r="U26" s="6"/>
    </row>
    <row r="27" spans="2:21" ht="18.75" x14ac:dyDescent="0.25">
      <c r="B27" s="8"/>
      <c r="C27" s="8"/>
      <c r="D27" s="8"/>
      <c r="E27" s="9" t="s">
        <v>1309</v>
      </c>
      <c r="F27" s="8"/>
      <c r="G27" s="8"/>
      <c r="H27" s="8"/>
      <c r="I27" s="8"/>
      <c r="J27" s="8"/>
      <c r="K27" s="8"/>
      <c r="L27" s="8"/>
      <c r="M27" s="8"/>
      <c r="N27" s="12"/>
      <c r="P27" s="8"/>
      <c r="Q27" s="8"/>
      <c r="R27" s="8"/>
      <c r="S27" s="8"/>
      <c r="T27" s="8"/>
      <c r="U27" s="8"/>
    </row>
    <row r="28" spans="2:21" ht="35.1" customHeight="1" x14ac:dyDescent="0.25">
      <c r="B28" s="36"/>
      <c r="C28" s="10">
        <v>437900</v>
      </c>
      <c r="D28" s="11" t="s">
        <v>1310</v>
      </c>
      <c r="E28" s="10" t="s">
        <v>1311</v>
      </c>
      <c r="F28" s="11" t="s">
        <v>35</v>
      </c>
      <c r="G28" s="11" t="s">
        <v>45</v>
      </c>
      <c r="H28" s="11" t="s">
        <v>28</v>
      </c>
      <c r="I28" s="11" t="s">
        <v>1312</v>
      </c>
      <c r="J28" s="11" t="s">
        <v>941</v>
      </c>
      <c r="K28" s="11" t="s">
        <v>159</v>
      </c>
      <c r="L28" s="11" t="s">
        <v>28</v>
      </c>
      <c r="M28" s="11" t="s">
        <v>1313</v>
      </c>
      <c r="N28" s="12">
        <v>748.17</v>
      </c>
      <c r="O28" s="18">
        <f>N28*(1-O3%)</f>
        <v>748.17</v>
      </c>
      <c r="P28" s="10">
        <v>0</v>
      </c>
      <c r="Q28" s="12">
        <f>P28*O28</f>
        <v>0</v>
      </c>
      <c r="R28" s="13">
        <f>P28*T28</f>
        <v>0</v>
      </c>
      <c r="S28" s="13">
        <f>P28*U28</f>
        <v>0</v>
      </c>
      <c r="T28" s="13">
        <v>0.53400000000000003</v>
      </c>
      <c r="U28" s="13">
        <v>3.3839999999999999E-3</v>
      </c>
    </row>
    <row r="29" spans="2:21" ht="35.1" customHeight="1" x14ac:dyDescent="0.25">
      <c r="B29" s="36"/>
      <c r="C29" s="10">
        <v>434800</v>
      </c>
      <c r="D29" s="11" t="s">
        <v>1314</v>
      </c>
      <c r="E29" s="10" t="s">
        <v>1315</v>
      </c>
      <c r="F29" s="11" t="s">
        <v>893</v>
      </c>
      <c r="G29" s="11" t="s">
        <v>45</v>
      </c>
      <c r="H29" s="11" t="s">
        <v>28</v>
      </c>
      <c r="I29" s="11" t="s">
        <v>1316</v>
      </c>
      <c r="J29" s="11" t="s">
        <v>941</v>
      </c>
      <c r="K29" s="11" t="s">
        <v>159</v>
      </c>
      <c r="L29" s="11" t="s">
        <v>28</v>
      </c>
      <c r="M29" s="11" t="s">
        <v>1317</v>
      </c>
      <c r="N29" s="12">
        <v>1164.83</v>
      </c>
      <c r="O29" s="18">
        <f>N29*(1-O3%)</f>
        <v>1164.83</v>
      </c>
      <c r="P29" s="10">
        <v>0</v>
      </c>
      <c r="Q29" s="12">
        <f>P29*O29</f>
        <v>0</v>
      </c>
      <c r="R29" s="13">
        <f>P29*T29</f>
        <v>0</v>
      </c>
      <c r="S29" s="13">
        <f>P29*U29</f>
        <v>0</v>
      </c>
      <c r="T29" s="13">
        <v>0.49099999999999999</v>
      </c>
      <c r="U29" s="13">
        <v>6.019E-3</v>
      </c>
    </row>
    <row r="30" spans="2:21" ht="35.1" customHeight="1" x14ac:dyDescent="0.25">
      <c r="B30" s="36"/>
      <c r="C30" s="10">
        <v>434400</v>
      </c>
      <c r="D30" s="11" t="s">
        <v>1318</v>
      </c>
      <c r="E30" s="10" t="s">
        <v>1319</v>
      </c>
      <c r="F30" s="11" t="s">
        <v>131</v>
      </c>
      <c r="G30" s="11" t="s">
        <v>45</v>
      </c>
      <c r="H30" s="11" t="s">
        <v>28</v>
      </c>
      <c r="I30" s="11" t="s">
        <v>514</v>
      </c>
      <c r="J30" s="11" t="s">
        <v>941</v>
      </c>
      <c r="K30" s="11" t="s">
        <v>159</v>
      </c>
      <c r="L30" s="11" t="s">
        <v>28</v>
      </c>
      <c r="M30" s="11" t="s">
        <v>1320</v>
      </c>
      <c r="N30" s="12">
        <v>631.5</v>
      </c>
      <c r="O30" s="18">
        <f>N30*(1-O3%)</f>
        <v>631.5</v>
      </c>
      <c r="P30" s="10">
        <v>0</v>
      </c>
      <c r="Q30" s="12">
        <f>P30*O30</f>
        <v>0</v>
      </c>
      <c r="R30" s="13">
        <f>P30*T30</f>
        <v>0</v>
      </c>
      <c r="S30" s="13">
        <f>P30*U30</f>
        <v>0</v>
      </c>
      <c r="T30" s="13">
        <v>0.37</v>
      </c>
      <c r="U30" s="13">
        <v>3.3839999999999999E-3</v>
      </c>
    </row>
    <row r="31" spans="2:21" ht="18.75" x14ac:dyDescent="0.25">
      <c r="B31" s="6"/>
      <c r="C31" s="6"/>
      <c r="D31" s="6"/>
      <c r="E31" s="7" t="s">
        <v>1321</v>
      </c>
      <c r="F31" s="6"/>
      <c r="G31" s="6"/>
      <c r="H31" s="6"/>
      <c r="I31" s="6"/>
      <c r="J31" s="6"/>
      <c r="K31" s="6"/>
      <c r="L31" s="6"/>
      <c r="M31" s="6"/>
      <c r="N31" s="12"/>
      <c r="P31" s="6"/>
      <c r="Q31" s="6"/>
      <c r="R31" s="6"/>
      <c r="S31" s="6"/>
      <c r="T31" s="6"/>
      <c r="U31" s="6"/>
    </row>
    <row r="32" spans="2:21" ht="18.75" x14ac:dyDescent="0.25">
      <c r="B32" s="8"/>
      <c r="C32" s="8"/>
      <c r="D32" s="8"/>
      <c r="E32" s="9" t="s">
        <v>1322</v>
      </c>
      <c r="F32" s="8"/>
      <c r="G32" s="8"/>
      <c r="H32" s="8"/>
      <c r="I32" s="8"/>
      <c r="J32" s="8"/>
      <c r="K32" s="8"/>
      <c r="L32" s="8"/>
      <c r="M32" s="8"/>
      <c r="N32" s="12"/>
      <c r="P32" s="8"/>
      <c r="Q32" s="8"/>
      <c r="R32" s="8"/>
      <c r="S32" s="8"/>
      <c r="T32" s="8"/>
      <c r="U32" s="8"/>
    </row>
    <row r="33" spans="1:21" ht="35.1" customHeight="1" x14ac:dyDescent="0.25">
      <c r="B33" s="36"/>
      <c r="C33" s="10">
        <v>437700</v>
      </c>
      <c r="D33" s="11" t="s">
        <v>1323</v>
      </c>
      <c r="E33" s="10" t="s">
        <v>1324</v>
      </c>
      <c r="F33" s="11" t="s">
        <v>35</v>
      </c>
      <c r="G33" s="11" t="s">
        <v>45</v>
      </c>
      <c r="H33" s="11" t="s">
        <v>28</v>
      </c>
      <c r="I33" s="11" t="s">
        <v>1312</v>
      </c>
      <c r="J33" s="11" t="s">
        <v>941</v>
      </c>
      <c r="K33" s="11" t="s">
        <v>159</v>
      </c>
      <c r="L33" s="11" t="s">
        <v>28</v>
      </c>
      <c r="M33" s="11" t="s">
        <v>1325</v>
      </c>
      <c r="N33" s="12"/>
      <c r="O33" s="18">
        <f>N33*(1-O3%)</f>
        <v>0</v>
      </c>
      <c r="P33" s="10">
        <v>0</v>
      </c>
      <c r="Q33" s="12">
        <f>P33*O33</f>
        <v>0</v>
      </c>
      <c r="R33" s="13">
        <f>P33*T33</f>
        <v>0</v>
      </c>
      <c r="S33" s="13">
        <f>P33*U33</f>
        <v>0</v>
      </c>
      <c r="T33" s="13">
        <v>0.34</v>
      </c>
      <c r="U33" s="13">
        <v>3.3730000000000001E-3</v>
      </c>
    </row>
    <row r="34" spans="1:21" ht="35.1" customHeight="1" x14ac:dyDescent="0.25">
      <c r="B34" s="36"/>
      <c r="C34" s="10">
        <v>434200</v>
      </c>
      <c r="D34" s="11" t="s">
        <v>1326</v>
      </c>
      <c r="E34" s="10" t="s">
        <v>1327</v>
      </c>
      <c r="F34" s="11" t="s">
        <v>893</v>
      </c>
      <c r="G34" s="11" t="s">
        <v>45</v>
      </c>
      <c r="H34" s="11" t="s">
        <v>28</v>
      </c>
      <c r="I34" s="11" t="s">
        <v>1316</v>
      </c>
      <c r="J34" s="11" t="s">
        <v>941</v>
      </c>
      <c r="K34" s="11" t="s">
        <v>159</v>
      </c>
      <c r="L34" s="11" t="s">
        <v>28</v>
      </c>
      <c r="M34" s="11" t="s">
        <v>1317</v>
      </c>
      <c r="N34" s="12"/>
      <c r="O34" s="18">
        <f>N34*(1-O3%)</f>
        <v>0</v>
      </c>
      <c r="P34" s="10">
        <v>0</v>
      </c>
      <c r="Q34" s="12">
        <f>P34*O34</f>
        <v>0</v>
      </c>
      <c r="R34" s="13">
        <f>P34*T34</f>
        <v>0</v>
      </c>
      <c r="S34" s="13">
        <f>P34*U34</f>
        <v>0</v>
      </c>
      <c r="T34" s="13">
        <v>0.56599999999999995</v>
      </c>
      <c r="U34" s="13">
        <v>6.0000000000000001E-3</v>
      </c>
    </row>
    <row r="35" spans="1:21" ht="35.1" customHeight="1" x14ac:dyDescent="0.25">
      <c r="B35" s="36"/>
      <c r="C35" s="10">
        <v>437500</v>
      </c>
      <c r="D35" s="11" t="s">
        <v>1328</v>
      </c>
      <c r="E35" s="10" t="s">
        <v>1329</v>
      </c>
      <c r="F35" s="11" t="s">
        <v>131</v>
      </c>
      <c r="G35" s="11" t="s">
        <v>45</v>
      </c>
      <c r="H35" s="11" t="s">
        <v>28</v>
      </c>
      <c r="I35" s="11" t="s">
        <v>514</v>
      </c>
      <c r="J35" s="11" t="s">
        <v>941</v>
      </c>
      <c r="K35" s="11" t="s">
        <v>159</v>
      </c>
      <c r="L35" s="11" t="s">
        <v>28</v>
      </c>
      <c r="M35" s="11" t="s">
        <v>1320</v>
      </c>
      <c r="N35" s="12"/>
      <c r="O35" s="18">
        <f>N35*(1-O3%)</f>
        <v>0</v>
      </c>
      <c r="P35" s="10">
        <v>0</v>
      </c>
      <c r="Q35" s="12">
        <f>P35*O35</f>
        <v>0</v>
      </c>
      <c r="R35" s="13">
        <f>P35*T35</f>
        <v>0</v>
      </c>
      <c r="S35" s="13">
        <f>P35*U35</f>
        <v>0</v>
      </c>
      <c r="T35" s="13">
        <v>0.34</v>
      </c>
      <c r="U35" s="13">
        <v>3.3730000000000001E-3</v>
      </c>
    </row>
    <row r="36" spans="1:21" ht="18.75" x14ac:dyDescent="0.25">
      <c r="B36" s="8"/>
      <c r="C36" s="8"/>
      <c r="D36" s="8"/>
      <c r="E36" s="9" t="s">
        <v>1330</v>
      </c>
      <c r="F36" s="8"/>
      <c r="G36" s="8"/>
      <c r="H36" s="8"/>
      <c r="I36" s="8"/>
      <c r="J36" s="8"/>
      <c r="K36" s="8"/>
      <c r="L36" s="8"/>
      <c r="M36" s="8"/>
      <c r="N36" s="12"/>
      <c r="P36" s="8"/>
      <c r="Q36" s="8"/>
      <c r="R36" s="8"/>
      <c r="S36" s="8"/>
      <c r="T36" s="8"/>
      <c r="U36" s="8"/>
    </row>
    <row r="37" spans="1:21" ht="35.1" customHeight="1" x14ac:dyDescent="0.25">
      <c r="B37" s="36"/>
      <c r="C37" s="10">
        <v>440017</v>
      </c>
      <c r="D37" s="11" t="s">
        <v>1331</v>
      </c>
      <c r="E37" s="10" t="s">
        <v>1324</v>
      </c>
      <c r="F37" s="11" t="s">
        <v>35</v>
      </c>
      <c r="G37" s="11" t="s">
        <v>1332</v>
      </c>
      <c r="H37" s="11" t="s">
        <v>28</v>
      </c>
      <c r="I37" s="11" t="s">
        <v>1333</v>
      </c>
      <c r="J37" s="11" t="s">
        <v>941</v>
      </c>
      <c r="K37" s="11" t="s">
        <v>159</v>
      </c>
      <c r="L37" s="11" t="s">
        <v>28</v>
      </c>
      <c r="M37" s="11" t="s">
        <v>1325</v>
      </c>
      <c r="N37" s="12">
        <v>344.62</v>
      </c>
      <c r="O37" s="18">
        <f>N37*(1-O3%)</f>
        <v>344.62</v>
      </c>
      <c r="P37" s="10">
        <v>0</v>
      </c>
      <c r="Q37" s="12">
        <f>P37*O37</f>
        <v>0</v>
      </c>
      <c r="R37" s="13">
        <f>P37*T37</f>
        <v>0</v>
      </c>
      <c r="S37" s="13">
        <f>P37*U37</f>
        <v>0</v>
      </c>
      <c r="T37" s="13">
        <v>0.27500000000000002</v>
      </c>
      <c r="U37" s="13">
        <v>2.091E-3</v>
      </c>
    </row>
    <row r="38" spans="1:21" ht="35.1" customHeight="1" x14ac:dyDescent="0.25">
      <c r="B38" s="36"/>
      <c r="C38" s="10">
        <v>440019</v>
      </c>
      <c r="D38" s="11" t="s">
        <v>1334</v>
      </c>
      <c r="E38" s="10" t="s">
        <v>1327</v>
      </c>
      <c r="F38" s="11" t="s">
        <v>893</v>
      </c>
      <c r="G38" s="11" t="s">
        <v>1332</v>
      </c>
      <c r="H38" s="11" t="s">
        <v>28</v>
      </c>
      <c r="I38" s="11" t="s">
        <v>1335</v>
      </c>
      <c r="J38" s="11" t="s">
        <v>941</v>
      </c>
      <c r="K38" s="11" t="s">
        <v>159</v>
      </c>
      <c r="L38" s="11" t="s">
        <v>28</v>
      </c>
      <c r="M38" s="11" t="s">
        <v>1317</v>
      </c>
      <c r="N38" s="12"/>
      <c r="O38" s="18">
        <f>N38*(1-O3%)</f>
        <v>0</v>
      </c>
      <c r="P38" s="10">
        <v>0</v>
      </c>
      <c r="Q38" s="12">
        <f>P38*O38</f>
        <v>0</v>
      </c>
      <c r="R38" s="13">
        <f>P38*T38</f>
        <v>0</v>
      </c>
      <c r="S38" s="13">
        <f>P38*U38</f>
        <v>0</v>
      </c>
      <c r="T38" s="13">
        <v>0.35499999999999998</v>
      </c>
      <c r="U38" s="13">
        <v>2.7590000000000002E-3</v>
      </c>
    </row>
    <row r="39" spans="1:21" ht="35.1" customHeight="1" x14ac:dyDescent="0.25">
      <c r="B39" s="36"/>
      <c r="C39" s="10">
        <v>440021</v>
      </c>
      <c r="D39" s="11" t="s">
        <v>1336</v>
      </c>
      <c r="E39" s="10" t="s">
        <v>1337</v>
      </c>
      <c r="F39" s="11" t="s">
        <v>1287</v>
      </c>
      <c r="G39" s="11" t="s">
        <v>1332</v>
      </c>
      <c r="H39" s="11" t="s">
        <v>28</v>
      </c>
      <c r="I39" s="11" t="s">
        <v>1283</v>
      </c>
      <c r="J39" s="11" t="s">
        <v>941</v>
      </c>
      <c r="K39" s="11" t="s">
        <v>159</v>
      </c>
      <c r="L39" s="11" t="s">
        <v>28</v>
      </c>
      <c r="M39" s="11" t="s">
        <v>1317</v>
      </c>
      <c r="N39" s="12"/>
      <c r="O39" s="18">
        <f>N39*(1-O3%)</f>
        <v>0</v>
      </c>
      <c r="P39" s="10">
        <v>0</v>
      </c>
      <c r="Q39" s="12">
        <f>P39*O39</f>
        <v>0</v>
      </c>
      <c r="R39" s="13">
        <f>P39*T39</f>
        <v>0</v>
      </c>
      <c r="S39" s="13">
        <f>P39*U39</f>
        <v>0</v>
      </c>
      <c r="T39" s="13">
        <v>0.35499999999999998</v>
      </c>
      <c r="U39" s="13">
        <v>2.7590000000000002E-3</v>
      </c>
    </row>
    <row r="40" spans="1:21" ht="35.1" customHeight="1" x14ac:dyDescent="0.25">
      <c r="B40" s="36"/>
      <c r="C40" s="10">
        <v>440015</v>
      </c>
      <c r="D40" s="11" t="s">
        <v>1338</v>
      </c>
      <c r="E40" s="10" t="s">
        <v>1329</v>
      </c>
      <c r="F40" s="11" t="s">
        <v>131</v>
      </c>
      <c r="G40" s="11" t="s">
        <v>162</v>
      </c>
      <c r="H40" s="11" t="s">
        <v>28</v>
      </c>
      <c r="I40" s="11" t="s">
        <v>514</v>
      </c>
      <c r="J40" s="11" t="s">
        <v>941</v>
      </c>
      <c r="K40" s="11" t="s">
        <v>159</v>
      </c>
      <c r="L40" s="11" t="s">
        <v>28</v>
      </c>
      <c r="M40" s="11" t="s">
        <v>1320</v>
      </c>
      <c r="N40" s="12">
        <v>256.5</v>
      </c>
      <c r="O40" s="18">
        <f>N40*(1-O3%)</f>
        <v>256.5</v>
      </c>
      <c r="P40" s="10">
        <v>0</v>
      </c>
      <c r="Q40" s="12">
        <f>P40*O40</f>
        <v>0</v>
      </c>
      <c r="R40" s="13">
        <f>P40*T40</f>
        <v>0</v>
      </c>
      <c r="S40" s="13">
        <f>P40*U40</f>
        <v>0</v>
      </c>
      <c r="T40" s="13">
        <v>0.16300000000000001</v>
      </c>
      <c r="U40" s="13">
        <v>1.23E-3</v>
      </c>
    </row>
    <row r="41" spans="1:21" ht="18.75" x14ac:dyDescent="0.25">
      <c r="B41" s="6"/>
      <c r="C41" s="6"/>
      <c r="D41" s="6"/>
      <c r="E41" s="7" t="s">
        <v>1339</v>
      </c>
      <c r="F41" s="6"/>
      <c r="G41" s="6"/>
      <c r="H41" s="6"/>
      <c r="I41" s="6"/>
      <c r="J41" s="6"/>
      <c r="K41" s="6"/>
      <c r="L41" s="6"/>
      <c r="M41" s="6"/>
      <c r="N41" s="12"/>
      <c r="P41" s="6"/>
      <c r="Q41" s="6"/>
      <c r="R41" s="6"/>
      <c r="S41" s="6"/>
      <c r="T41" s="6"/>
      <c r="U41" s="6"/>
    </row>
    <row r="42" spans="1:21" ht="18.75" x14ac:dyDescent="0.25">
      <c r="B42" s="8"/>
      <c r="C42" s="8"/>
      <c r="D42" s="8"/>
      <c r="E42" s="9" t="s">
        <v>1340</v>
      </c>
      <c r="F42" s="8"/>
      <c r="G42" s="8"/>
      <c r="H42" s="8"/>
      <c r="I42" s="8"/>
      <c r="J42" s="8"/>
      <c r="K42" s="8"/>
      <c r="L42" s="8"/>
      <c r="M42" s="8"/>
      <c r="N42" s="12"/>
      <c r="P42" s="8"/>
      <c r="Q42" s="8"/>
      <c r="R42" s="8"/>
      <c r="S42" s="8"/>
      <c r="T42" s="8"/>
      <c r="U42" s="8"/>
    </row>
    <row r="43" spans="1:21" ht="35.1" customHeight="1" x14ac:dyDescent="0.25">
      <c r="B43" s="36"/>
      <c r="C43" s="10">
        <v>437800</v>
      </c>
      <c r="D43" s="11" t="s">
        <v>1341</v>
      </c>
      <c r="E43" s="10" t="s">
        <v>1342</v>
      </c>
      <c r="F43" s="11" t="s">
        <v>35</v>
      </c>
      <c r="G43" s="11" t="s">
        <v>45</v>
      </c>
      <c r="H43" s="11" t="s">
        <v>28</v>
      </c>
      <c r="I43" s="11" t="s">
        <v>1312</v>
      </c>
      <c r="J43" s="11" t="s">
        <v>941</v>
      </c>
      <c r="K43" s="11" t="s">
        <v>159</v>
      </c>
      <c r="L43" s="11" t="s">
        <v>28</v>
      </c>
      <c r="M43" s="11" t="s">
        <v>1343</v>
      </c>
      <c r="N43" s="12"/>
      <c r="O43" s="18">
        <f>N43*(1-O3%)</f>
        <v>0</v>
      </c>
      <c r="P43" s="10">
        <v>0</v>
      </c>
      <c r="Q43" s="12">
        <f>P43*O43</f>
        <v>0</v>
      </c>
      <c r="R43" s="13">
        <f>P43*T43</f>
        <v>0</v>
      </c>
      <c r="S43" s="13">
        <f>P43*U43</f>
        <v>0</v>
      </c>
      <c r="T43" s="13">
        <v>0.26100000000000001</v>
      </c>
      <c r="U43" s="13">
        <v>2.366E-3</v>
      </c>
    </row>
    <row r="44" spans="1:21" ht="35.1" customHeight="1" x14ac:dyDescent="0.25">
      <c r="B44" s="36"/>
      <c r="C44" s="10">
        <v>434300</v>
      </c>
      <c r="D44" s="11" t="s">
        <v>1344</v>
      </c>
      <c r="E44" s="10" t="s">
        <v>1345</v>
      </c>
      <c r="F44" s="11" t="s">
        <v>893</v>
      </c>
      <c r="G44" s="11" t="s">
        <v>45</v>
      </c>
      <c r="H44" s="11" t="s">
        <v>28</v>
      </c>
      <c r="I44" s="11" t="s">
        <v>1316</v>
      </c>
      <c r="J44" s="11" t="s">
        <v>941</v>
      </c>
      <c r="K44" s="11" t="s">
        <v>159</v>
      </c>
      <c r="L44" s="11" t="s">
        <v>28</v>
      </c>
      <c r="M44" s="11" t="s">
        <v>1346</v>
      </c>
      <c r="N44" s="12"/>
      <c r="O44" s="18">
        <f>N44*(1-O3%)</f>
        <v>0</v>
      </c>
      <c r="P44" s="10">
        <v>0</v>
      </c>
      <c r="Q44" s="12">
        <f>P44*O44</f>
        <v>0</v>
      </c>
      <c r="R44" s="13">
        <f>P44*T44</f>
        <v>0</v>
      </c>
      <c r="S44" s="13">
        <f>P44*U44</f>
        <v>0</v>
      </c>
      <c r="T44" s="13">
        <v>0.52500000000000002</v>
      </c>
      <c r="U44" s="13">
        <v>4.6430000000000004E-3</v>
      </c>
    </row>
    <row r="45" spans="1:21" ht="35.1" customHeight="1" x14ac:dyDescent="0.25">
      <c r="B45" s="36"/>
      <c r="C45" s="10">
        <v>437600</v>
      </c>
      <c r="D45" s="11" t="s">
        <v>1347</v>
      </c>
      <c r="E45" s="10" t="s">
        <v>1348</v>
      </c>
      <c r="F45" s="11" t="s">
        <v>131</v>
      </c>
      <c r="G45" s="11" t="s">
        <v>45</v>
      </c>
      <c r="H45" s="11" t="s">
        <v>28</v>
      </c>
      <c r="I45" s="11" t="s">
        <v>514</v>
      </c>
      <c r="J45" s="11" t="s">
        <v>941</v>
      </c>
      <c r="K45" s="11" t="s">
        <v>159</v>
      </c>
      <c r="L45" s="11" t="s">
        <v>28</v>
      </c>
      <c r="M45" s="11" t="s">
        <v>1349</v>
      </c>
      <c r="N45" s="12"/>
      <c r="O45" s="18">
        <f>N45*(1-O3%)</f>
        <v>0</v>
      </c>
      <c r="P45" s="10">
        <v>0</v>
      </c>
      <c r="Q45" s="12">
        <f>P45*O45</f>
        <v>0</v>
      </c>
      <c r="R45" s="13">
        <f>P45*T45</f>
        <v>0</v>
      </c>
      <c r="S45" s="13">
        <f>P45*U45</f>
        <v>0</v>
      </c>
      <c r="T45" s="13">
        <v>0.28000000000000003</v>
      </c>
      <c r="U45" s="13">
        <v>2.3519999999999999E-3</v>
      </c>
    </row>
    <row r="46" spans="1:21" ht="18.75" x14ac:dyDescent="0.25">
      <c r="B46" s="8"/>
      <c r="C46" s="8"/>
      <c r="D46" s="8"/>
      <c r="E46" s="9" t="s">
        <v>1350</v>
      </c>
      <c r="F46" s="8"/>
      <c r="G46" s="8"/>
      <c r="H46" s="8"/>
      <c r="I46" s="8"/>
      <c r="J46" s="8"/>
      <c r="K46" s="8"/>
      <c r="L46" s="8"/>
      <c r="M46" s="8"/>
      <c r="N46" s="12"/>
      <c r="P46" s="8"/>
      <c r="Q46" s="8"/>
      <c r="R46" s="8"/>
      <c r="S46" s="8"/>
      <c r="T46" s="8"/>
      <c r="U46" s="8"/>
    </row>
    <row r="47" spans="1:21" ht="35.1" customHeight="1" x14ac:dyDescent="0.25">
      <c r="A47" s="15" t="s">
        <v>282</v>
      </c>
      <c r="B47" s="36"/>
      <c r="C47" s="10">
        <v>440018</v>
      </c>
      <c r="D47" s="11" t="s">
        <v>1351</v>
      </c>
      <c r="E47" s="10" t="s">
        <v>1342</v>
      </c>
      <c r="F47" s="11" t="s">
        <v>35</v>
      </c>
      <c r="G47" s="11" t="s">
        <v>1332</v>
      </c>
      <c r="H47" s="11" t="s">
        <v>28</v>
      </c>
      <c r="I47" s="11" t="s">
        <v>1333</v>
      </c>
      <c r="J47" s="11" t="s">
        <v>941</v>
      </c>
      <c r="K47" s="11" t="s">
        <v>159</v>
      </c>
      <c r="L47" s="11" t="s">
        <v>28</v>
      </c>
      <c r="M47" s="11" t="s">
        <v>1343</v>
      </c>
      <c r="N47" s="12">
        <v>318.45</v>
      </c>
      <c r="O47" s="18">
        <f>N47*(1-O3%)</f>
        <v>318.45</v>
      </c>
      <c r="P47" s="10">
        <v>0</v>
      </c>
      <c r="Q47" s="12">
        <f>P47*O47</f>
        <v>0</v>
      </c>
      <c r="R47" s="13">
        <f>P47*T47</f>
        <v>0</v>
      </c>
      <c r="S47" s="13">
        <f>P47*U47</f>
        <v>0</v>
      </c>
      <c r="T47" s="13">
        <v>0.2</v>
      </c>
      <c r="U47" s="13">
        <v>1.2869999999999999E-3</v>
      </c>
    </row>
    <row r="48" spans="1:21" ht="35.1" customHeight="1" x14ac:dyDescent="0.25">
      <c r="A48" s="15" t="s">
        <v>282</v>
      </c>
      <c r="B48" s="36"/>
      <c r="C48" s="10">
        <v>440020</v>
      </c>
      <c r="D48" s="11" t="s">
        <v>1352</v>
      </c>
      <c r="E48" s="10" t="s">
        <v>1345</v>
      </c>
      <c r="F48" s="11" t="s">
        <v>893</v>
      </c>
      <c r="G48" s="11" t="s">
        <v>1332</v>
      </c>
      <c r="H48" s="11" t="s">
        <v>28</v>
      </c>
      <c r="I48" s="11" t="s">
        <v>1335</v>
      </c>
      <c r="J48" s="11" t="s">
        <v>941</v>
      </c>
      <c r="K48" s="11" t="s">
        <v>159</v>
      </c>
      <c r="L48" s="11" t="s">
        <v>28</v>
      </c>
      <c r="M48" s="11" t="s">
        <v>1346</v>
      </c>
      <c r="N48" s="12">
        <v>458.17</v>
      </c>
      <c r="O48" s="18">
        <f>N48*(1-O3%)</f>
        <v>458.17</v>
      </c>
      <c r="P48" s="10">
        <v>0</v>
      </c>
      <c r="Q48" s="12">
        <f>P48*O48</f>
        <v>0</v>
      </c>
      <c r="R48" s="13">
        <f>P48*T48</f>
        <v>0</v>
      </c>
      <c r="S48" s="13">
        <f>P48*U48</f>
        <v>0</v>
      </c>
      <c r="T48" s="13">
        <v>0.23699999999999999</v>
      </c>
      <c r="U48" s="13">
        <v>1.5499999999999999E-3</v>
      </c>
    </row>
    <row r="49" spans="1:21" ht="35.1" customHeight="1" x14ac:dyDescent="0.25">
      <c r="A49" s="15" t="s">
        <v>282</v>
      </c>
      <c r="B49" s="36"/>
      <c r="C49" s="10">
        <v>440022</v>
      </c>
      <c r="D49" s="11" t="s">
        <v>1353</v>
      </c>
      <c r="E49" s="10" t="s">
        <v>1354</v>
      </c>
      <c r="F49" s="11" t="s">
        <v>1287</v>
      </c>
      <c r="G49" s="11" t="s">
        <v>1332</v>
      </c>
      <c r="H49" s="11" t="s">
        <v>28</v>
      </c>
      <c r="I49" s="11" t="s">
        <v>1283</v>
      </c>
      <c r="J49" s="11" t="s">
        <v>941</v>
      </c>
      <c r="K49" s="11" t="s">
        <v>159</v>
      </c>
      <c r="L49" s="11" t="s">
        <v>28</v>
      </c>
      <c r="M49" s="11" t="s">
        <v>1346</v>
      </c>
      <c r="N49" s="12">
        <v>581.5</v>
      </c>
      <c r="O49" s="18">
        <f>N49*(1-O3%)</f>
        <v>581.5</v>
      </c>
      <c r="P49" s="10">
        <v>0</v>
      </c>
      <c r="Q49" s="12">
        <f>P49*O49</f>
        <v>0</v>
      </c>
      <c r="R49" s="13">
        <f>P49*T49</f>
        <v>0</v>
      </c>
      <c r="S49" s="13">
        <f>P49*U49</f>
        <v>0</v>
      </c>
      <c r="T49" s="13">
        <v>0.23699999999999999</v>
      </c>
      <c r="U49" s="13">
        <v>1.5499999999999999E-3</v>
      </c>
    </row>
    <row r="50" spans="1:21" ht="35.1" customHeight="1" x14ac:dyDescent="0.25">
      <c r="A50" s="15" t="s">
        <v>282</v>
      </c>
      <c r="B50" s="36"/>
      <c r="C50" s="10">
        <v>440016</v>
      </c>
      <c r="D50" s="11" t="s">
        <v>1355</v>
      </c>
      <c r="E50" s="10" t="s">
        <v>1348</v>
      </c>
      <c r="F50" s="11" t="s">
        <v>131</v>
      </c>
      <c r="G50" s="11" t="s">
        <v>45</v>
      </c>
      <c r="H50" s="11" t="s">
        <v>28</v>
      </c>
      <c r="I50" s="11" t="s">
        <v>514</v>
      </c>
      <c r="J50" s="11" t="s">
        <v>941</v>
      </c>
      <c r="K50" s="11" t="s">
        <v>159</v>
      </c>
      <c r="L50" s="11" t="s">
        <v>28</v>
      </c>
      <c r="M50" s="11" t="s">
        <v>1349</v>
      </c>
      <c r="N50" s="12">
        <v>244.78</v>
      </c>
      <c r="O50" s="18">
        <f>N50*(1-O3%)</f>
        <v>244.78</v>
      </c>
      <c r="P50" s="10">
        <v>0</v>
      </c>
      <c r="Q50" s="12">
        <f>P50*O50</f>
        <v>0</v>
      </c>
      <c r="R50" s="13">
        <f>P50*T50</f>
        <v>0</v>
      </c>
      <c r="S50" s="13">
        <f>P50*U50</f>
        <v>0</v>
      </c>
      <c r="T50" s="13">
        <v>0.155</v>
      </c>
      <c r="U50" s="13">
        <v>8.8000000000000003E-4</v>
      </c>
    </row>
    <row r="51" spans="1:21" ht="18.75" x14ac:dyDescent="0.25">
      <c r="B51" s="8"/>
      <c r="C51" s="8"/>
      <c r="D51" s="8"/>
      <c r="E51" s="9" t="s">
        <v>1356</v>
      </c>
      <c r="F51" s="8"/>
      <c r="G51" s="8"/>
      <c r="H51" s="8"/>
      <c r="I51" s="8"/>
      <c r="J51" s="8"/>
      <c r="K51" s="8"/>
      <c r="L51" s="8"/>
      <c r="M51" s="8"/>
      <c r="N51" s="12"/>
      <c r="P51" s="8"/>
      <c r="Q51" s="8"/>
      <c r="R51" s="8"/>
      <c r="S51" s="8"/>
      <c r="T51" s="8"/>
      <c r="U51" s="8"/>
    </row>
    <row r="52" spans="1:21" ht="35.1" customHeight="1" x14ac:dyDescent="0.25">
      <c r="B52" s="14"/>
      <c r="C52" s="10">
        <v>434500</v>
      </c>
      <c r="D52" s="11" t="s">
        <v>1357</v>
      </c>
      <c r="E52" s="10" t="s">
        <v>1358</v>
      </c>
      <c r="F52" s="11" t="s">
        <v>131</v>
      </c>
      <c r="G52" s="11" t="s">
        <v>45</v>
      </c>
      <c r="H52" s="11" t="s">
        <v>28</v>
      </c>
      <c r="I52" s="11" t="s">
        <v>514</v>
      </c>
      <c r="J52" s="11" t="s">
        <v>941</v>
      </c>
      <c r="K52" s="11" t="s">
        <v>159</v>
      </c>
      <c r="L52" s="11" t="s">
        <v>28</v>
      </c>
      <c r="M52" s="11" t="s">
        <v>1349</v>
      </c>
      <c r="N52" s="12">
        <v>499.83</v>
      </c>
      <c r="O52" s="18">
        <f>N52*(1-O3%)</f>
        <v>499.83</v>
      </c>
      <c r="P52" s="10">
        <v>0</v>
      </c>
      <c r="Q52" s="12">
        <f>P52*O52</f>
        <v>0</v>
      </c>
      <c r="R52" s="13">
        <f>P52*T52</f>
        <v>0</v>
      </c>
      <c r="S52" s="13">
        <f>P52*U52</f>
        <v>0</v>
      </c>
      <c r="T52" s="13">
        <v>0.28999999999999998</v>
      </c>
      <c r="U52" s="13">
        <v>2.3600000000000001E-3</v>
      </c>
    </row>
    <row r="53" spans="1:21" ht="18.75" x14ac:dyDescent="0.25">
      <c r="B53" s="6"/>
      <c r="C53" s="6"/>
      <c r="D53" s="6"/>
      <c r="E53" s="7" t="s">
        <v>155</v>
      </c>
      <c r="F53" s="6"/>
      <c r="G53" s="6"/>
      <c r="H53" s="6"/>
      <c r="I53" s="6"/>
      <c r="J53" s="6"/>
      <c r="K53" s="6"/>
      <c r="L53" s="6"/>
      <c r="M53" s="6"/>
      <c r="N53" s="12"/>
      <c r="P53" s="6"/>
      <c r="Q53" s="6"/>
      <c r="R53" s="6"/>
      <c r="S53" s="6"/>
      <c r="T53" s="6"/>
      <c r="U53" s="6"/>
    </row>
    <row r="54" spans="1:21" ht="18.75" x14ac:dyDescent="0.25">
      <c r="B54" s="8"/>
      <c r="C54" s="8"/>
      <c r="D54" s="8"/>
      <c r="E54" s="9" t="s">
        <v>156</v>
      </c>
      <c r="F54" s="8"/>
      <c r="G54" s="8"/>
      <c r="H54" s="8"/>
      <c r="I54" s="8"/>
      <c r="J54" s="8"/>
      <c r="K54" s="8"/>
      <c r="L54" s="8"/>
      <c r="M54" s="8"/>
      <c r="N54" s="12"/>
      <c r="P54" s="8"/>
      <c r="Q54" s="8"/>
      <c r="R54" s="8"/>
      <c r="S54" s="8"/>
      <c r="T54" s="8"/>
      <c r="U54" s="8"/>
    </row>
    <row r="55" spans="1:21" ht="35.1" customHeight="1" x14ac:dyDescent="0.25">
      <c r="B55" s="14"/>
      <c r="C55" s="10">
        <v>435000</v>
      </c>
      <c r="D55" s="11" t="s">
        <v>1359</v>
      </c>
      <c r="E55" s="10" t="s">
        <v>1360</v>
      </c>
      <c r="F55" s="11" t="s">
        <v>143</v>
      </c>
      <c r="G55" s="11" t="s">
        <v>162</v>
      </c>
      <c r="H55" s="11" t="s">
        <v>1361</v>
      </c>
      <c r="I55" s="11" t="s">
        <v>853</v>
      </c>
      <c r="J55" s="11" t="s">
        <v>941</v>
      </c>
      <c r="K55" s="11" t="s">
        <v>181</v>
      </c>
      <c r="L55" s="11" t="s">
        <v>28</v>
      </c>
      <c r="M55" s="11" t="s">
        <v>1362</v>
      </c>
      <c r="N55" s="12">
        <v>499.83</v>
      </c>
      <c r="O55" s="18">
        <f>N55*(1-O3%)</f>
        <v>499.83</v>
      </c>
      <c r="P55" s="10">
        <v>0</v>
      </c>
      <c r="Q55" s="12">
        <f>P55*O55</f>
        <v>0</v>
      </c>
      <c r="R55" s="13">
        <f>P55*T55</f>
        <v>0</v>
      </c>
      <c r="S55" s="13">
        <f>P55*U55</f>
        <v>0</v>
      </c>
      <c r="T55" s="13">
        <v>0.90800000000000003</v>
      </c>
      <c r="U55" s="13">
        <v>4.6860000000000001E-3</v>
      </c>
    </row>
    <row r="56" spans="1:21" ht="35.1" customHeight="1" x14ac:dyDescent="0.25">
      <c r="B56" s="14"/>
      <c r="C56" s="10">
        <v>438400</v>
      </c>
      <c r="D56" s="11" t="s">
        <v>1363</v>
      </c>
      <c r="E56" s="10" t="s">
        <v>1364</v>
      </c>
      <c r="F56" s="11" t="s">
        <v>143</v>
      </c>
      <c r="G56" s="11" t="s">
        <v>162</v>
      </c>
      <c r="H56" s="11" t="s">
        <v>1361</v>
      </c>
      <c r="I56" s="11" t="s">
        <v>853</v>
      </c>
      <c r="J56" s="11" t="s">
        <v>941</v>
      </c>
      <c r="K56" s="11" t="s">
        <v>159</v>
      </c>
      <c r="L56" s="11" t="s">
        <v>28</v>
      </c>
      <c r="M56" s="11" t="s">
        <v>1365</v>
      </c>
      <c r="N56" s="12">
        <v>499.83</v>
      </c>
      <c r="O56" s="18">
        <f>N56*(1-O3%)</f>
        <v>499.83</v>
      </c>
      <c r="P56" s="10">
        <v>0</v>
      </c>
      <c r="Q56" s="12">
        <f>P56*O56</f>
        <v>0</v>
      </c>
      <c r="R56" s="13">
        <f>P56*T56</f>
        <v>0</v>
      </c>
      <c r="S56" s="13">
        <f>P56*U56</f>
        <v>0</v>
      </c>
      <c r="T56" s="13">
        <v>0.61</v>
      </c>
      <c r="U56" s="13">
        <v>3.4489999999999998E-3</v>
      </c>
    </row>
    <row r="57" spans="1:21" ht="18.75" x14ac:dyDescent="0.25">
      <c r="B57" s="6"/>
      <c r="C57" s="6"/>
      <c r="D57" s="6"/>
      <c r="E57" s="7" t="s">
        <v>156</v>
      </c>
      <c r="F57" s="6"/>
      <c r="G57" s="6"/>
      <c r="H57" s="6"/>
      <c r="I57" s="6"/>
      <c r="J57" s="6"/>
      <c r="K57" s="6"/>
      <c r="L57" s="6"/>
      <c r="M57" s="6"/>
      <c r="N57" s="12"/>
      <c r="P57" s="6"/>
      <c r="Q57" s="6"/>
      <c r="R57" s="6"/>
      <c r="S57" s="6"/>
      <c r="T57" s="6"/>
      <c r="U57" s="6"/>
    </row>
    <row r="58" spans="1:21" ht="18.75" x14ac:dyDescent="0.25">
      <c r="B58" s="8"/>
      <c r="C58" s="8"/>
      <c r="D58" s="8"/>
      <c r="E58" s="9" t="s">
        <v>1366</v>
      </c>
      <c r="F58" s="8"/>
      <c r="G58" s="8"/>
      <c r="H58" s="8"/>
      <c r="I58" s="8"/>
      <c r="J58" s="8"/>
      <c r="K58" s="8"/>
      <c r="L58" s="8"/>
      <c r="M58" s="8"/>
      <c r="N58" s="12"/>
      <c r="P58" s="8"/>
      <c r="Q58" s="8"/>
      <c r="R58" s="8"/>
      <c r="S58" s="8"/>
      <c r="T58" s="8"/>
      <c r="U58" s="8"/>
    </row>
    <row r="59" spans="1:21" ht="35.1" customHeight="1" x14ac:dyDescent="0.25">
      <c r="B59" s="36"/>
      <c r="C59" s="10">
        <v>440004</v>
      </c>
      <c r="D59" s="11" t="s">
        <v>1367</v>
      </c>
      <c r="E59" s="10" t="s">
        <v>1368</v>
      </c>
      <c r="F59" s="11" t="s">
        <v>171</v>
      </c>
      <c r="G59" s="11" t="s">
        <v>1369</v>
      </c>
      <c r="H59" s="11" t="s">
        <v>1261</v>
      </c>
      <c r="I59" s="11" t="s">
        <v>1370</v>
      </c>
      <c r="J59" s="11" t="s">
        <v>941</v>
      </c>
      <c r="K59" s="11" t="s">
        <v>25</v>
      </c>
      <c r="L59" s="11" t="s">
        <v>1371</v>
      </c>
      <c r="M59" s="11" t="s">
        <v>1372</v>
      </c>
      <c r="N59" s="12">
        <v>433.17</v>
      </c>
      <c r="O59" s="18">
        <f>N59*(1-O3%)</f>
        <v>433.17</v>
      </c>
      <c r="P59" s="10">
        <v>0</v>
      </c>
      <c r="Q59" s="12">
        <f t="shared" ref="Q59:Q69" si="0">P59*O59</f>
        <v>0</v>
      </c>
      <c r="R59" s="13">
        <f t="shared" ref="R59:R69" si="1">P59*T59</f>
        <v>0</v>
      </c>
      <c r="S59" s="13">
        <f t="shared" ref="S59:S69" si="2">P59*U59</f>
        <v>0</v>
      </c>
      <c r="T59" s="13">
        <v>0.28499999999999998</v>
      </c>
      <c r="U59" s="13">
        <v>1.9840000000000001E-3</v>
      </c>
    </row>
    <row r="60" spans="1:21" ht="35.1" customHeight="1" x14ac:dyDescent="0.25">
      <c r="B60" s="36"/>
      <c r="C60" s="10">
        <v>440009</v>
      </c>
      <c r="D60" s="11" t="s">
        <v>1373</v>
      </c>
      <c r="E60" s="10" t="s">
        <v>1374</v>
      </c>
      <c r="F60" s="11" t="s">
        <v>171</v>
      </c>
      <c r="G60" s="11" t="s">
        <v>1369</v>
      </c>
      <c r="H60" s="11" t="s">
        <v>1261</v>
      </c>
      <c r="I60" s="11" t="s">
        <v>1370</v>
      </c>
      <c r="J60" s="11" t="s">
        <v>941</v>
      </c>
      <c r="K60" s="11" t="s">
        <v>181</v>
      </c>
      <c r="L60" s="11" t="s">
        <v>1371</v>
      </c>
      <c r="M60" s="11" t="s">
        <v>1372</v>
      </c>
      <c r="N60" s="12">
        <v>433.17</v>
      </c>
      <c r="O60" s="18">
        <f>N60*(1-O3%)</f>
        <v>433.17</v>
      </c>
      <c r="P60" s="10">
        <v>0</v>
      </c>
      <c r="Q60" s="12">
        <f t="shared" si="0"/>
        <v>0</v>
      </c>
      <c r="R60" s="13">
        <f t="shared" si="1"/>
        <v>0</v>
      </c>
      <c r="S60" s="13">
        <f t="shared" si="2"/>
        <v>0</v>
      </c>
      <c r="T60" s="13">
        <v>0.28499999999999998</v>
      </c>
      <c r="U60" s="13">
        <v>1.9840000000000001E-3</v>
      </c>
    </row>
    <row r="61" spans="1:21" ht="35.1" customHeight="1" x14ac:dyDescent="0.25">
      <c r="B61" s="36"/>
      <c r="C61" s="10">
        <v>440010</v>
      </c>
      <c r="D61" s="11" t="s">
        <v>1375</v>
      </c>
      <c r="E61" s="10" t="s">
        <v>1376</v>
      </c>
      <c r="F61" s="11" t="s">
        <v>171</v>
      </c>
      <c r="G61" s="11" t="s">
        <v>1369</v>
      </c>
      <c r="H61" s="11" t="s">
        <v>1261</v>
      </c>
      <c r="I61" s="11" t="s">
        <v>295</v>
      </c>
      <c r="J61" s="11" t="s">
        <v>941</v>
      </c>
      <c r="K61" s="11" t="s">
        <v>25</v>
      </c>
      <c r="L61" s="11" t="s">
        <v>1371</v>
      </c>
      <c r="M61" s="11" t="s">
        <v>1377</v>
      </c>
      <c r="N61" s="12">
        <v>440.38</v>
      </c>
      <c r="O61" s="18">
        <f>N61*(1-O3%)</f>
        <v>440.38</v>
      </c>
      <c r="P61" s="10">
        <v>0</v>
      </c>
      <c r="Q61" s="12">
        <f t="shared" si="0"/>
        <v>0</v>
      </c>
      <c r="R61" s="13">
        <f t="shared" si="1"/>
        <v>0</v>
      </c>
      <c r="S61" s="13">
        <f t="shared" si="2"/>
        <v>0</v>
      </c>
      <c r="T61" s="13">
        <v>0.4</v>
      </c>
      <c r="U61" s="13">
        <v>2.2499999999999998E-3</v>
      </c>
    </row>
    <row r="62" spans="1:21" ht="35.1" customHeight="1" x14ac:dyDescent="0.25">
      <c r="B62" s="36"/>
      <c r="C62" s="10">
        <v>440011</v>
      </c>
      <c r="D62" s="11" t="s">
        <v>1378</v>
      </c>
      <c r="E62" s="10" t="s">
        <v>1379</v>
      </c>
      <c r="F62" s="11" t="s">
        <v>171</v>
      </c>
      <c r="G62" s="11" t="s">
        <v>1369</v>
      </c>
      <c r="H62" s="11" t="s">
        <v>1261</v>
      </c>
      <c r="I62" s="11" t="s">
        <v>295</v>
      </c>
      <c r="J62" s="11" t="s">
        <v>941</v>
      </c>
      <c r="K62" s="11" t="s">
        <v>181</v>
      </c>
      <c r="L62" s="11" t="s">
        <v>1371</v>
      </c>
      <c r="M62" s="11" t="s">
        <v>1377</v>
      </c>
      <c r="N62" s="12">
        <v>440.38</v>
      </c>
      <c r="O62" s="18">
        <f>N62*(1-O3%)</f>
        <v>440.38</v>
      </c>
      <c r="P62" s="10">
        <v>0</v>
      </c>
      <c r="Q62" s="12">
        <f t="shared" si="0"/>
        <v>0</v>
      </c>
      <c r="R62" s="13">
        <f t="shared" si="1"/>
        <v>0</v>
      </c>
      <c r="S62" s="13">
        <f t="shared" si="2"/>
        <v>0</v>
      </c>
      <c r="T62" s="13">
        <v>0.4</v>
      </c>
      <c r="U62" s="13">
        <v>2.2499999999999998E-3</v>
      </c>
    </row>
    <row r="63" spans="1:21" ht="35.1" customHeight="1" x14ac:dyDescent="0.25">
      <c r="B63" s="36"/>
      <c r="C63" s="10">
        <v>440013</v>
      </c>
      <c r="D63" s="11" t="s">
        <v>1380</v>
      </c>
      <c r="E63" s="10" t="s">
        <v>1381</v>
      </c>
      <c r="F63" s="11" t="s">
        <v>160</v>
      </c>
      <c r="G63" s="11" t="s">
        <v>1369</v>
      </c>
      <c r="H63" s="11" t="s">
        <v>1361</v>
      </c>
      <c r="I63" s="11" t="s">
        <v>1382</v>
      </c>
      <c r="J63" s="11" t="s">
        <v>941</v>
      </c>
      <c r="K63" s="11" t="s">
        <v>181</v>
      </c>
      <c r="L63" s="11" t="s">
        <v>1371</v>
      </c>
      <c r="M63" s="11" t="s">
        <v>1383</v>
      </c>
      <c r="N63" s="12"/>
      <c r="O63" s="18">
        <f>N63*(1-O3%)</f>
        <v>0</v>
      </c>
      <c r="P63" s="10">
        <v>0</v>
      </c>
      <c r="Q63" s="12">
        <f t="shared" si="0"/>
        <v>0</v>
      </c>
      <c r="R63" s="13">
        <f t="shared" si="1"/>
        <v>0</v>
      </c>
      <c r="S63" s="13">
        <f t="shared" si="2"/>
        <v>0</v>
      </c>
      <c r="T63" s="13">
        <v>0.67</v>
      </c>
      <c r="U63" s="13">
        <v>4.1399999999999996E-3</v>
      </c>
    </row>
    <row r="64" spans="1:21" ht="35.1" customHeight="1" x14ac:dyDescent="0.25">
      <c r="B64" s="36"/>
      <c r="C64" s="10">
        <v>440012</v>
      </c>
      <c r="D64" s="11" t="s">
        <v>1384</v>
      </c>
      <c r="E64" s="10" t="s">
        <v>1385</v>
      </c>
      <c r="F64" s="11" t="s">
        <v>160</v>
      </c>
      <c r="G64" s="11" t="s">
        <v>1369</v>
      </c>
      <c r="H64" s="11" t="s">
        <v>1361</v>
      </c>
      <c r="I64" s="11" t="s">
        <v>1382</v>
      </c>
      <c r="J64" s="11" t="s">
        <v>941</v>
      </c>
      <c r="K64" s="11" t="s">
        <v>25</v>
      </c>
      <c r="L64" s="11" t="s">
        <v>1371</v>
      </c>
      <c r="M64" s="11" t="s">
        <v>1383</v>
      </c>
      <c r="N64" s="12">
        <v>713.82</v>
      </c>
      <c r="O64" s="18">
        <f>N64*(1-O3%)</f>
        <v>713.82</v>
      </c>
      <c r="P64" s="10">
        <v>0</v>
      </c>
      <c r="Q64" s="12">
        <f t="shared" si="0"/>
        <v>0</v>
      </c>
      <c r="R64" s="13">
        <f t="shared" si="1"/>
        <v>0</v>
      </c>
      <c r="S64" s="13">
        <f t="shared" si="2"/>
        <v>0</v>
      </c>
      <c r="T64" s="13">
        <v>0.67</v>
      </c>
      <c r="U64" s="13">
        <v>4.1399999999999996E-3</v>
      </c>
    </row>
    <row r="65" spans="2:21" ht="35.1" customHeight="1" x14ac:dyDescent="0.25">
      <c r="B65" s="36"/>
      <c r="C65" s="10">
        <v>440006</v>
      </c>
      <c r="D65" s="11" t="s">
        <v>1386</v>
      </c>
      <c r="E65" s="10" t="s">
        <v>1387</v>
      </c>
      <c r="F65" s="11" t="s">
        <v>160</v>
      </c>
      <c r="G65" s="11" t="s">
        <v>1388</v>
      </c>
      <c r="H65" s="11" t="s">
        <v>1361</v>
      </c>
      <c r="I65" s="11" t="s">
        <v>1389</v>
      </c>
      <c r="J65" s="11" t="s">
        <v>941</v>
      </c>
      <c r="K65" s="11" t="s">
        <v>181</v>
      </c>
      <c r="L65" s="11" t="s">
        <v>1371</v>
      </c>
      <c r="M65" s="11" t="s">
        <v>1390</v>
      </c>
      <c r="N65" s="12">
        <v>666.65</v>
      </c>
      <c r="O65" s="18">
        <f>N65*(1-O3%)</f>
        <v>666.65</v>
      </c>
      <c r="P65" s="10">
        <v>0</v>
      </c>
      <c r="Q65" s="12">
        <f t="shared" si="0"/>
        <v>0</v>
      </c>
      <c r="R65" s="13">
        <f t="shared" si="1"/>
        <v>0</v>
      </c>
      <c r="S65" s="13">
        <f t="shared" si="2"/>
        <v>0</v>
      </c>
      <c r="T65" s="13">
        <v>0.48499999999999999</v>
      </c>
      <c r="U65" s="13">
        <v>3.6610000000000002E-3</v>
      </c>
    </row>
    <row r="66" spans="2:21" ht="35.1" customHeight="1" x14ac:dyDescent="0.25">
      <c r="B66" s="36"/>
      <c r="C66" s="10">
        <v>440005</v>
      </c>
      <c r="D66" s="11" t="s">
        <v>1391</v>
      </c>
      <c r="E66" s="10" t="s">
        <v>1392</v>
      </c>
      <c r="F66" s="11" t="s">
        <v>160</v>
      </c>
      <c r="G66" s="11" t="s">
        <v>1388</v>
      </c>
      <c r="H66" s="11" t="s">
        <v>1361</v>
      </c>
      <c r="I66" s="11" t="s">
        <v>1389</v>
      </c>
      <c r="J66" s="11" t="s">
        <v>941</v>
      </c>
      <c r="K66" s="11" t="s">
        <v>25</v>
      </c>
      <c r="L66" s="11" t="s">
        <v>1371</v>
      </c>
      <c r="M66" s="11" t="s">
        <v>1390</v>
      </c>
      <c r="N66" s="12">
        <v>666.65</v>
      </c>
      <c r="O66" s="18">
        <f>N66*(1-O3%)</f>
        <v>666.65</v>
      </c>
      <c r="P66" s="10">
        <v>0</v>
      </c>
      <c r="Q66" s="12">
        <f t="shared" si="0"/>
        <v>0</v>
      </c>
      <c r="R66" s="13">
        <f t="shared" si="1"/>
        <v>0</v>
      </c>
      <c r="S66" s="13">
        <f t="shared" si="2"/>
        <v>0</v>
      </c>
      <c r="T66" s="13">
        <v>0.48499999999999999</v>
      </c>
      <c r="U66" s="13">
        <v>3.6610000000000002E-3</v>
      </c>
    </row>
    <row r="67" spans="2:21" ht="35.1" customHeight="1" x14ac:dyDescent="0.25">
      <c r="B67" s="36"/>
      <c r="C67" s="10">
        <v>440002</v>
      </c>
      <c r="D67" s="11" t="s">
        <v>1393</v>
      </c>
      <c r="E67" s="10" t="s">
        <v>1394</v>
      </c>
      <c r="F67" s="11" t="s">
        <v>160</v>
      </c>
      <c r="G67" s="11" t="s">
        <v>1388</v>
      </c>
      <c r="H67" s="11" t="s">
        <v>1361</v>
      </c>
      <c r="I67" s="11" t="s">
        <v>1389</v>
      </c>
      <c r="J67" s="11" t="s">
        <v>941</v>
      </c>
      <c r="K67" s="11" t="s">
        <v>181</v>
      </c>
      <c r="L67" s="11" t="s">
        <v>28</v>
      </c>
      <c r="M67" s="11" t="s">
        <v>1395</v>
      </c>
      <c r="N67" s="12"/>
      <c r="O67" s="18">
        <f>N67*(1-O3%)</f>
        <v>0</v>
      </c>
      <c r="P67" s="10">
        <v>0</v>
      </c>
      <c r="Q67" s="12">
        <f t="shared" si="0"/>
        <v>0</v>
      </c>
      <c r="R67" s="13">
        <f t="shared" si="1"/>
        <v>0</v>
      </c>
      <c r="S67" s="13">
        <f t="shared" si="2"/>
        <v>0</v>
      </c>
      <c r="T67" s="13">
        <v>0.41</v>
      </c>
      <c r="U67" s="13">
        <v>2.7980000000000001E-3</v>
      </c>
    </row>
    <row r="68" spans="2:21" ht="35.1" customHeight="1" x14ac:dyDescent="0.25">
      <c r="B68" s="36"/>
      <c r="C68" s="10">
        <v>440014</v>
      </c>
      <c r="D68" s="11" t="s">
        <v>1396</v>
      </c>
      <c r="E68" s="10" t="s">
        <v>1397</v>
      </c>
      <c r="F68" s="11" t="s">
        <v>1123</v>
      </c>
      <c r="G68" s="11" t="s">
        <v>1369</v>
      </c>
      <c r="H68" s="11" t="s">
        <v>1361</v>
      </c>
      <c r="I68" s="11" t="s">
        <v>1398</v>
      </c>
      <c r="J68" s="11" t="s">
        <v>941</v>
      </c>
      <c r="K68" s="11" t="s">
        <v>181</v>
      </c>
      <c r="L68" s="11" t="s">
        <v>1371</v>
      </c>
      <c r="M68" s="11" t="s">
        <v>1399</v>
      </c>
      <c r="N68" s="12"/>
      <c r="O68" s="18">
        <f>N68*(1-O3%)</f>
        <v>0</v>
      </c>
      <c r="P68" s="10">
        <v>0</v>
      </c>
      <c r="Q68" s="12">
        <f t="shared" si="0"/>
        <v>0</v>
      </c>
      <c r="R68" s="13">
        <f t="shared" si="1"/>
        <v>0</v>
      </c>
      <c r="S68" s="13">
        <f t="shared" si="2"/>
        <v>0</v>
      </c>
      <c r="T68" s="13">
        <v>0.77</v>
      </c>
      <c r="U68" s="13">
        <v>5.0899999999999999E-3</v>
      </c>
    </row>
    <row r="69" spans="2:21" ht="35.1" customHeight="1" x14ac:dyDescent="0.25">
      <c r="B69" s="36"/>
      <c r="C69" s="10">
        <v>440008</v>
      </c>
      <c r="D69" s="11" t="s">
        <v>1400</v>
      </c>
      <c r="E69" s="10" t="s">
        <v>1401</v>
      </c>
      <c r="F69" s="11" t="s">
        <v>1123</v>
      </c>
      <c r="G69" s="11" t="s">
        <v>1388</v>
      </c>
      <c r="H69" s="11" t="s">
        <v>1361</v>
      </c>
      <c r="I69" s="11" t="s">
        <v>1402</v>
      </c>
      <c r="J69" s="11" t="s">
        <v>941</v>
      </c>
      <c r="K69" s="11" t="s">
        <v>181</v>
      </c>
      <c r="L69" s="11" t="s">
        <v>1371</v>
      </c>
      <c r="M69" s="11" t="s">
        <v>1403</v>
      </c>
      <c r="N69" s="12">
        <v>1099.83</v>
      </c>
      <c r="O69" s="18">
        <f>N69*(1-O3%)</f>
        <v>1099.83</v>
      </c>
      <c r="P69" s="10">
        <v>0</v>
      </c>
      <c r="Q69" s="12">
        <f t="shared" si="0"/>
        <v>0</v>
      </c>
      <c r="R69" s="13">
        <f t="shared" si="1"/>
        <v>0</v>
      </c>
      <c r="S69" s="13">
        <f t="shared" si="2"/>
        <v>0</v>
      </c>
      <c r="T69" s="13">
        <v>0.56999999999999995</v>
      </c>
      <c r="U69" s="13">
        <v>4.4999999999999997E-3</v>
      </c>
    </row>
    <row r="70" spans="2:21" ht="18.75" x14ac:dyDescent="0.25">
      <c r="B70" s="6"/>
      <c r="C70" s="6"/>
      <c r="D70" s="6"/>
      <c r="E70" s="7" t="s">
        <v>1404</v>
      </c>
      <c r="F70" s="6"/>
      <c r="G70" s="6"/>
      <c r="H70" s="6"/>
      <c r="I70" s="6"/>
      <c r="J70" s="6"/>
      <c r="K70" s="6"/>
      <c r="L70" s="6"/>
      <c r="M70" s="6"/>
      <c r="N70" s="12"/>
      <c r="P70" s="6"/>
      <c r="Q70" s="6"/>
      <c r="R70" s="6"/>
      <c r="S70" s="6"/>
      <c r="T70" s="6"/>
      <c r="U70" s="6"/>
    </row>
    <row r="71" spans="2:21" ht="18.75" x14ac:dyDescent="0.25">
      <c r="B71" s="8"/>
      <c r="C71" s="8"/>
      <c r="D71" s="8"/>
      <c r="E71" s="9" t="s">
        <v>1405</v>
      </c>
      <c r="F71" s="8"/>
      <c r="G71" s="8"/>
      <c r="H71" s="8"/>
      <c r="I71" s="8"/>
      <c r="J71" s="8"/>
      <c r="K71" s="8"/>
      <c r="L71" s="8"/>
      <c r="M71" s="8"/>
      <c r="N71" s="12"/>
      <c r="P71" s="8"/>
      <c r="Q71" s="8"/>
      <c r="R71" s="8"/>
      <c r="S71" s="8"/>
      <c r="T71" s="8"/>
      <c r="U71" s="8"/>
    </row>
    <row r="72" spans="2:21" ht="45" customHeight="1" x14ac:dyDescent="0.25">
      <c r="B72" s="14"/>
      <c r="C72" s="10">
        <v>450002</v>
      </c>
      <c r="D72" s="11" t="s">
        <v>1406</v>
      </c>
      <c r="E72" s="10" t="s">
        <v>1407</v>
      </c>
      <c r="F72" s="11" t="s">
        <v>925</v>
      </c>
      <c r="G72" s="11" t="s">
        <v>28</v>
      </c>
      <c r="H72" s="11" t="s">
        <v>28</v>
      </c>
      <c r="I72" s="11" t="s">
        <v>1408</v>
      </c>
      <c r="J72" s="11" t="s">
        <v>932</v>
      </c>
      <c r="K72" s="11" t="s">
        <v>159</v>
      </c>
      <c r="L72" s="11" t="s">
        <v>28</v>
      </c>
      <c r="M72" s="11" t="s">
        <v>1409</v>
      </c>
      <c r="N72" s="12"/>
      <c r="O72" s="18">
        <f>N72*(1-O3%)</f>
        <v>0</v>
      </c>
      <c r="P72" s="10">
        <v>0</v>
      </c>
      <c r="Q72" s="12">
        <f>P72*O72</f>
        <v>0</v>
      </c>
      <c r="R72" s="13">
        <f>P72*T72</f>
        <v>0</v>
      </c>
      <c r="S72" s="13">
        <f>P72*U72</f>
        <v>0</v>
      </c>
      <c r="T72" s="13">
        <v>0</v>
      </c>
      <c r="U72" s="13">
        <v>0</v>
      </c>
    </row>
    <row r="73" spans="2:21" ht="18.75" x14ac:dyDescent="0.25">
      <c r="B73" s="8"/>
      <c r="C73" s="8"/>
      <c r="D73" s="8"/>
      <c r="E73" s="9" t="s">
        <v>1410</v>
      </c>
      <c r="F73" s="8"/>
      <c r="G73" s="8"/>
      <c r="H73" s="8"/>
      <c r="I73" s="8"/>
      <c r="J73" s="8"/>
      <c r="K73" s="8"/>
      <c r="L73" s="8"/>
      <c r="M73" s="8"/>
      <c r="N73" s="12"/>
      <c r="P73" s="8"/>
      <c r="Q73" s="8"/>
      <c r="R73" s="8"/>
      <c r="S73" s="8"/>
      <c r="T73" s="8"/>
      <c r="U73" s="8"/>
    </row>
    <row r="74" spans="2:21" ht="45" customHeight="1" x14ac:dyDescent="0.25">
      <c r="B74" s="14"/>
      <c r="C74" s="10">
        <v>450003</v>
      </c>
      <c r="D74" s="11" t="s">
        <v>1411</v>
      </c>
      <c r="E74" s="10" t="s">
        <v>1412</v>
      </c>
      <c r="F74" s="11" t="s">
        <v>1413</v>
      </c>
      <c r="G74" s="11" t="s">
        <v>1414</v>
      </c>
      <c r="H74" s="11" t="s">
        <v>1415</v>
      </c>
      <c r="I74" s="11" t="s">
        <v>116</v>
      </c>
      <c r="J74" s="11" t="s">
        <v>143</v>
      </c>
      <c r="K74" s="11" t="s">
        <v>159</v>
      </c>
      <c r="L74" s="11" t="s">
        <v>28</v>
      </c>
      <c r="M74" s="11" t="s">
        <v>1416</v>
      </c>
      <c r="N74" s="12">
        <v>2416.67</v>
      </c>
      <c r="O74" s="18">
        <f>N74*(1-O3%)</f>
        <v>2416.67</v>
      </c>
      <c r="P74" s="10">
        <v>0</v>
      </c>
      <c r="Q74" s="12">
        <f>P74*O74</f>
        <v>0</v>
      </c>
      <c r="R74" s="13">
        <f>P74*T74</f>
        <v>0</v>
      </c>
      <c r="S74" s="13">
        <f>P74*U74</f>
        <v>0</v>
      </c>
      <c r="T74" s="13">
        <v>0</v>
      </c>
      <c r="U74" s="13">
        <v>0</v>
      </c>
    </row>
    <row r="75" spans="2:21" ht="18.75" x14ac:dyDescent="0.25">
      <c r="B75" s="8"/>
      <c r="C75" s="8"/>
      <c r="D75" s="8"/>
      <c r="E75" s="9" t="s">
        <v>1417</v>
      </c>
      <c r="F75" s="8"/>
      <c r="G75" s="8"/>
      <c r="H75" s="8"/>
      <c r="I75" s="8"/>
      <c r="J75" s="8"/>
      <c r="K75" s="8"/>
      <c r="L75" s="8"/>
      <c r="M75" s="8"/>
      <c r="N75" s="12"/>
      <c r="P75" s="8"/>
      <c r="Q75" s="8"/>
      <c r="R75" s="8"/>
      <c r="S75" s="8"/>
      <c r="T75" s="8"/>
      <c r="U75" s="8"/>
    </row>
    <row r="76" spans="2:21" ht="45" customHeight="1" x14ac:dyDescent="0.25">
      <c r="B76" s="14"/>
      <c r="C76" s="10">
        <v>450000</v>
      </c>
      <c r="D76" s="11" t="s">
        <v>1418</v>
      </c>
      <c r="E76" s="10" t="s">
        <v>1419</v>
      </c>
      <c r="F76" s="11" t="s">
        <v>1413</v>
      </c>
      <c r="G76" s="11" t="s">
        <v>1414</v>
      </c>
      <c r="H76" s="11" t="s">
        <v>1420</v>
      </c>
      <c r="I76" s="11" t="s">
        <v>116</v>
      </c>
      <c r="J76" s="11" t="s">
        <v>143</v>
      </c>
      <c r="K76" s="11" t="s">
        <v>159</v>
      </c>
      <c r="L76" s="11" t="s">
        <v>28</v>
      </c>
      <c r="M76" s="11" t="s">
        <v>1421</v>
      </c>
      <c r="N76" s="12">
        <v>2416.67</v>
      </c>
      <c r="O76" s="18">
        <f>N76*(1-O3%)</f>
        <v>2416.67</v>
      </c>
      <c r="P76" s="10">
        <v>0</v>
      </c>
      <c r="Q76" s="12">
        <f>P76*O76</f>
        <v>0</v>
      </c>
      <c r="R76" s="13">
        <f>P76*T76</f>
        <v>0</v>
      </c>
      <c r="S76" s="13">
        <f>P76*U76</f>
        <v>0</v>
      </c>
      <c r="T76" s="13">
        <v>3.6</v>
      </c>
      <c r="U76" s="13">
        <v>0</v>
      </c>
    </row>
    <row r="77" spans="2:21" ht="18.75" x14ac:dyDescent="0.25">
      <c r="B77" s="6"/>
      <c r="C77" s="6"/>
      <c r="D77" s="6"/>
      <c r="E77" s="7" t="s">
        <v>164</v>
      </c>
      <c r="F77" s="6"/>
      <c r="G77" s="6"/>
      <c r="H77" s="6"/>
      <c r="I77" s="6"/>
      <c r="J77" s="6"/>
      <c r="K77" s="6"/>
      <c r="L77" s="6"/>
      <c r="M77" s="6"/>
      <c r="N77" s="12"/>
      <c r="P77" s="6"/>
      <c r="Q77" s="6"/>
      <c r="R77" s="6"/>
      <c r="S77" s="6"/>
      <c r="T77" s="6"/>
      <c r="U77" s="6"/>
    </row>
    <row r="78" spans="2:21" ht="18.75" x14ac:dyDescent="0.25">
      <c r="B78" s="8"/>
      <c r="C78" s="8"/>
      <c r="D78" s="8"/>
      <c r="E78" s="9" t="s">
        <v>165</v>
      </c>
      <c r="F78" s="8"/>
      <c r="G78" s="8"/>
      <c r="H78" s="8"/>
      <c r="I78" s="8"/>
      <c r="J78" s="8"/>
      <c r="K78" s="8"/>
      <c r="L78" s="8"/>
      <c r="M78" s="8"/>
      <c r="N78" s="12"/>
      <c r="P78" s="8"/>
      <c r="Q78" s="8"/>
      <c r="R78" s="8"/>
      <c r="S78" s="8"/>
      <c r="T78" s="8"/>
      <c r="U78" s="8"/>
    </row>
    <row r="79" spans="2:21" ht="45" customHeight="1" x14ac:dyDescent="0.25">
      <c r="B79" s="36"/>
      <c r="C79" s="10">
        <v>413400</v>
      </c>
      <c r="D79" s="11" t="s">
        <v>1422</v>
      </c>
      <c r="E79" s="10" t="s">
        <v>1423</v>
      </c>
      <c r="F79" s="11" t="s">
        <v>35</v>
      </c>
      <c r="G79" s="11" t="s">
        <v>45</v>
      </c>
      <c r="H79" s="11" t="s">
        <v>1261</v>
      </c>
      <c r="I79" s="11" t="s">
        <v>168</v>
      </c>
      <c r="J79" s="11" t="s">
        <v>143</v>
      </c>
      <c r="K79" s="11" t="s">
        <v>181</v>
      </c>
      <c r="L79" s="11" t="s">
        <v>28</v>
      </c>
      <c r="M79" s="11" t="s">
        <v>1424</v>
      </c>
      <c r="N79" s="12">
        <v>228.17</v>
      </c>
      <c r="O79" s="18">
        <f>N79*(1-O3%)</f>
        <v>228.17</v>
      </c>
      <c r="P79" s="10">
        <v>0</v>
      </c>
      <c r="Q79" s="12">
        <f>P79*O79</f>
        <v>0</v>
      </c>
      <c r="R79" s="13">
        <f>P79*T79</f>
        <v>0</v>
      </c>
      <c r="S79" s="13">
        <f>P79*U79</f>
        <v>0</v>
      </c>
      <c r="T79" s="13">
        <v>0.28999999999999998</v>
      </c>
      <c r="U79" s="13">
        <v>1.567E-3</v>
      </c>
    </row>
    <row r="80" spans="2:21" ht="45" customHeight="1" x14ac:dyDescent="0.25">
      <c r="B80" s="36"/>
      <c r="C80" s="10">
        <v>413600</v>
      </c>
      <c r="D80" s="11" t="s">
        <v>1425</v>
      </c>
      <c r="E80" s="10" t="s">
        <v>1426</v>
      </c>
      <c r="F80" s="11" t="s">
        <v>74</v>
      </c>
      <c r="G80" s="11" t="s">
        <v>45</v>
      </c>
      <c r="H80" s="11" t="s">
        <v>1427</v>
      </c>
      <c r="I80" s="11" t="s">
        <v>118</v>
      </c>
      <c r="J80" s="11" t="s">
        <v>143</v>
      </c>
      <c r="K80" s="11" t="s">
        <v>25</v>
      </c>
      <c r="L80" s="11" t="s">
        <v>28</v>
      </c>
      <c r="M80" s="11" t="s">
        <v>1428</v>
      </c>
      <c r="N80" s="12">
        <v>158.16999999999999</v>
      </c>
      <c r="O80" s="18">
        <f>N80*(1-O3%)</f>
        <v>158.16999999999999</v>
      </c>
      <c r="P80" s="10">
        <v>0</v>
      </c>
      <c r="Q80" s="12">
        <f>P80*O80</f>
        <v>0</v>
      </c>
      <c r="R80" s="13">
        <f>P80*T80</f>
        <v>0</v>
      </c>
      <c r="S80" s="13">
        <f>P80*U80</f>
        <v>0</v>
      </c>
      <c r="T80" s="13">
        <v>0.16500000000000001</v>
      </c>
      <c r="U80" s="13">
        <v>5.31E-4</v>
      </c>
    </row>
    <row r="81" spans="2:21" ht="18.75" x14ac:dyDescent="0.25">
      <c r="B81" s="6"/>
      <c r="C81" s="6"/>
      <c r="D81" s="6"/>
      <c r="E81" s="7" t="s">
        <v>1429</v>
      </c>
      <c r="F81" s="6"/>
      <c r="G81" s="6"/>
      <c r="H81" s="6"/>
      <c r="I81" s="6"/>
      <c r="J81" s="6"/>
      <c r="K81" s="6"/>
      <c r="L81" s="6"/>
      <c r="M81" s="6"/>
      <c r="N81" s="12"/>
      <c r="P81" s="6"/>
      <c r="Q81" s="6"/>
      <c r="R81" s="6"/>
      <c r="S81" s="6"/>
      <c r="T81" s="6"/>
      <c r="U81" s="6"/>
    </row>
    <row r="82" spans="2:21" ht="18.75" x14ac:dyDescent="0.25">
      <c r="B82" s="8"/>
      <c r="C82" s="8"/>
      <c r="D82" s="8"/>
      <c r="E82" s="9" t="s">
        <v>1430</v>
      </c>
      <c r="F82" s="8"/>
      <c r="G82" s="8"/>
      <c r="H82" s="8"/>
      <c r="I82" s="8"/>
      <c r="J82" s="8"/>
      <c r="K82" s="8"/>
      <c r="L82" s="8"/>
      <c r="M82" s="8"/>
      <c r="N82" s="12"/>
      <c r="P82" s="8"/>
      <c r="Q82" s="8"/>
      <c r="R82" s="8"/>
      <c r="S82" s="8"/>
      <c r="T82" s="8"/>
      <c r="U82" s="8"/>
    </row>
    <row r="83" spans="2:21" ht="35.1" customHeight="1" x14ac:dyDescent="0.25">
      <c r="B83" s="36"/>
      <c r="C83" s="10">
        <v>412103</v>
      </c>
      <c r="D83" s="11" t="s">
        <v>1431</v>
      </c>
      <c r="E83" s="10" t="s">
        <v>1432</v>
      </c>
      <c r="F83" s="11" t="s">
        <v>35</v>
      </c>
      <c r="G83" s="11" t="s">
        <v>1433</v>
      </c>
      <c r="H83" s="11" t="s">
        <v>1261</v>
      </c>
      <c r="I83" s="11" t="s">
        <v>606</v>
      </c>
      <c r="J83" s="11" t="s">
        <v>143</v>
      </c>
      <c r="K83" s="11" t="s">
        <v>25</v>
      </c>
      <c r="L83" s="11" t="s">
        <v>28</v>
      </c>
      <c r="M83" s="11" t="s">
        <v>1434</v>
      </c>
      <c r="N83" s="12">
        <v>188.87</v>
      </c>
      <c r="O83" s="18">
        <f>N83*(1-O3%)</f>
        <v>188.87</v>
      </c>
      <c r="P83" s="10">
        <v>0</v>
      </c>
      <c r="Q83" s="12">
        <f t="shared" ref="Q83:Q88" si="3">P83*O83</f>
        <v>0</v>
      </c>
      <c r="R83" s="13">
        <f t="shared" ref="R83:R88" si="4">P83*T83</f>
        <v>0</v>
      </c>
      <c r="S83" s="13">
        <f t="shared" ref="S83:S88" si="5">P83*U83</f>
        <v>0</v>
      </c>
      <c r="T83" s="13">
        <v>0.27700000000000002</v>
      </c>
      <c r="U83" s="13">
        <v>8.1599999999999999E-4</v>
      </c>
    </row>
    <row r="84" spans="2:21" ht="35.1" customHeight="1" x14ac:dyDescent="0.25">
      <c r="B84" s="36"/>
      <c r="C84" s="10">
        <v>412104</v>
      </c>
      <c r="D84" s="11" t="s">
        <v>1435</v>
      </c>
      <c r="E84" s="10" t="s">
        <v>1436</v>
      </c>
      <c r="F84" s="11" t="s">
        <v>35</v>
      </c>
      <c r="G84" s="11" t="s">
        <v>1433</v>
      </c>
      <c r="H84" s="11" t="s">
        <v>1261</v>
      </c>
      <c r="I84" s="11" t="s">
        <v>606</v>
      </c>
      <c r="J84" s="11" t="s">
        <v>143</v>
      </c>
      <c r="K84" s="11" t="s">
        <v>181</v>
      </c>
      <c r="L84" s="11" t="s">
        <v>28</v>
      </c>
      <c r="M84" s="11" t="s">
        <v>1434</v>
      </c>
      <c r="N84" s="12">
        <v>188.87</v>
      </c>
      <c r="O84" s="18">
        <f>N84*(1-O3%)</f>
        <v>188.87</v>
      </c>
      <c r="P84" s="10">
        <v>0</v>
      </c>
      <c r="Q84" s="12">
        <f t="shared" si="3"/>
        <v>0</v>
      </c>
      <c r="R84" s="13">
        <f t="shared" si="4"/>
        <v>0</v>
      </c>
      <c r="S84" s="13">
        <f t="shared" si="5"/>
        <v>0</v>
      </c>
      <c r="T84" s="13">
        <v>0.27700000000000002</v>
      </c>
      <c r="U84" s="13">
        <v>8.1599999999999999E-4</v>
      </c>
    </row>
    <row r="85" spans="2:21" ht="35.1" customHeight="1" x14ac:dyDescent="0.25">
      <c r="B85" s="36"/>
      <c r="C85" s="10">
        <v>412105</v>
      </c>
      <c r="D85" s="11" t="s">
        <v>1437</v>
      </c>
      <c r="E85" s="10" t="s">
        <v>1438</v>
      </c>
      <c r="F85" s="11" t="s">
        <v>171</v>
      </c>
      <c r="G85" s="11" t="s">
        <v>1433</v>
      </c>
      <c r="H85" s="11" t="s">
        <v>1261</v>
      </c>
      <c r="I85" s="11" t="s">
        <v>349</v>
      </c>
      <c r="J85" s="11" t="s">
        <v>143</v>
      </c>
      <c r="K85" s="11" t="s">
        <v>25</v>
      </c>
      <c r="L85" s="11" t="s">
        <v>28</v>
      </c>
      <c r="M85" s="11" t="s">
        <v>1439</v>
      </c>
      <c r="N85" s="12">
        <v>252.78</v>
      </c>
      <c r="O85" s="18">
        <f>N85*(1-O3%)</f>
        <v>252.78</v>
      </c>
      <c r="P85" s="10">
        <v>0</v>
      </c>
      <c r="Q85" s="12">
        <f t="shared" si="3"/>
        <v>0</v>
      </c>
      <c r="R85" s="13">
        <f t="shared" si="4"/>
        <v>0</v>
      </c>
      <c r="S85" s="13">
        <f t="shared" si="5"/>
        <v>0</v>
      </c>
      <c r="T85" s="13">
        <v>0.45300000000000001</v>
      </c>
      <c r="U85" s="13">
        <v>1.325E-3</v>
      </c>
    </row>
    <row r="86" spans="2:21" ht="35.1" customHeight="1" x14ac:dyDescent="0.25">
      <c r="B86" s="36"/>
      <c r="C86" s="10">
        <v>412106</v>
      </c>
      <c r="D86" s="11" t="s">
        <v>1440</v>
      </c>
      <c r="E86" s="10" t="s">
        <v>1441</v>
      </c>
      <c r="F86" s="11" t="s">
        <v>171</v>
      </c>
      <c r="G86" s="11" t="s">
        <v>1433</v>
      </c>
      <c r="H86" s="11" t="s">
        <v>1261</v>
      </c>
      <c r="I86" s="11" t="s">
        <v>349</v>
      </c>
      <c r="J86" s="11" t="s">
        <v>143</v>
      </c>
      <c r="K86" s="11" t="s">
        <v>181</v>
      </c>
      <c r="L86" s="11" t="s">
        <v>28</v>
      </c>
      <c r="M86" s="11" t="s">
        <v>1439</v>
      </c>
      <c r="N86" s="12">
        <v>252.78</v>
      </c>
      <c r="O86" s="18">
        <f>N86*(1-O3%)</f>
        <v>252.78</v>
      </c>
      <c r="P86" s="10">
        <v>0</v>
      </c>
      <c r="Q86" s="12">
        <f t="shared" si="3"/>
        <v>0</v>
      </c>
      <c r="R86" s="13">
        <f t="shared" si="4"/>
        <v>0</v>
      </c>
      <c r="S86" s="13">
        <f t="shared" si="5"/>
        <v>0</v>
      </c>
      <c r="T86" s="13">
        <v>0.45300000000000001</v>
      </c>
      <c r="U86" s="13">
        <v>1.325E-3</v>
      </c>
    </row>
    <row r="87" spans="2:21" ht="35.1" customHeight="1" x14ac:dyDescent="0.25">
      <c r="B87" s="36"/>
      <c r="C87" s="10">
        <v>412101</v>
      </c>
      <c r="D87" s="11" t="s">
        <v>1442</v>
      </c>
      <c r="E87" s="10" t="s">
        <v>1443</v>
      </c>
      <c r="F87" s="11" t="s">
        <v>74</v>
      </c>
      <c r="G87" s="11" t="s">
        <v>1433</v>
      </c>
      <c r="H87" s="11" t="s">
        <v>1261</v>
      </c>
      <c r="I87" s="11" t="s">
        <v>230</v>
      </c>
      <c r="J87" s="11" t="s">
        <v>143</v>
      </c>
      <c r="K87" s="11" t="s">
        <v>25</v>
      </c>
      <c r="L87" s="11" t="s">
        <v>28</v>
      </c>
      <c r="M87" s="11" t="s">
        <v>1444</v>
      </c>
      <c r="N87" s="12">
        <v>130.72</v>
      </c>
      <c r="O87" s="18">
        <f>N87*(1-O3%)</f>
        <v>130.72</v>
      </c>
      <c r="P87" s="10">
        <v>0</v>
      </c>
      <c r="Q87" s="12">
        <f t="shared" si="3"/>
        <v>0</v>
      </c>
      <c r="R87" s="13">
        <f t="shared" si="4"/>
        <v>0</v>
      </c>
      <c r="S87" s="13">
        <f t="shared" si="5"/>
        <v>0</v>
      </c>
      <c r="T87" s="13">
        <v>0.14499999999999999</v>
      </c>
      <c r="U87" s="13">
        <v>4.84E-4</v>
      </c>
    </row>
    <row r="88" spans="2:21" ht="35.1" customHeight="1" x14ac:dyDescent="0.25">
      <c r="B88" s="36"/>
      <c r="C88" s="10">
        <v>412102</v>
      </c>
      <c r="D88" s="11" t="s">
        <v>1445</v>
      </c>
      <c r="E88" s="10" t="s">
        <v>1446</v>
      </c>
      <c r="F88" s="11" t="s">
        <v>74</v>
      </c>
      <c r="G88" s="11" t="s">
        <v>1433</v>
      </c>
      <c r="H88" s="11" t="s">
        <v>1261</v>
      </c>
      <c r="I88" s="11" t="s">
        <v>230</v>
      </c>
      <c r="J88" s="11" t="s">
        <v>143</v>
      </c>
      <c r="K88" s="11" t="s">
        <v>181</v>
      </c>
      <c r="L88" s="11" t="s">
        <v>28</v>
      </c>
      <c r="M88" s="11" t="s">
        <v>1444</v>
      </c>
      <c r="N88" s="12">
        <v>130.72</v>
      </c>
      <c r="O88" s="18">
        <f>N88*(1-O3%)</f>
        <v>130.72</v>
      </c>
      <c r="P88" s="10">
        <v>0</v>
      </c>
      <c r="Q88" s="12">
        <f t="shared" si="3"/>
        <v>0</v>
      </c>
      <c r="R88" s="13">
        <f t="shared" si="4"/>
        <v>0</v>
      </c>
      <c r="S88" s="13">
        <f t="shared" si="5"/>
        <v>0</v>
      </c>
      <c r="T88" s="13">
        <v>0.14499999999999999</v>
      </c>
      <c r="U88" s="13">
        <v>4.84E-4</v>
      </c>
    </row>
    <row r="89" spans="2:21" ht="18.75" x14ac:dyDescent="0.25">
      <c r="B89" s="6"/>
      <c r="C89" s="6"/>
      <c r="D89" s="6"/>
      <c r="E89" s="7" t="s">
        <v>1447</v>
      </c>
      <c r="F89" s="6"/>
      <c r="G89" s="6"/>
      <c r="H89" s="6"/>
      <c r="I89" s="6"/>
      <c r="J89" s="6"/>
      <c r="K89" s="6"/>
      <c r="L89" s="6"/>
      <c r="M89" s="6"/>
      <c r="N89" s="12"/>
      <c r="P89" s="6"/>
      <c r="Q89" s="6"/>
      <c r="R89" s="6"/>
      <c r="S89" s="6"/>
      <c r="T89" s="6"/>
      <c r="U89" s="6"/>
    </row>
    <row r="90" spans="2:21" ht="18.75" x14ac:dyDescent="0.25">
      <c r="B90" s="8"/>
      <c r="C90" s="8"/>
      <c r="D90" s="8"/>
      <c r="E90" s="9" t="s">
        <v>1448</v>
      </c>
      <c r="F90" s="8"/>
      <c r="G90" s="8"/>
      <c r="H90" s="8"/>
      <c r="I90" s="8"/>
      <c r="J90" s="8"/>
      <c r="K90" s="8"/>
      <c r="L90" s="8"/>
      <c r="M90" s="8"/>
      <c r="N90" s="12"/>
      <c r="P90" s="8"/>
      <c r="Q90" s="8"/>
      <c r="R90" s="8"/>
      <c r="S90" s="8"/>
      <c r="T90" s="8"/>
      <c r="U90" s="8"/>
    </row>
    <row r="91" spans="2:21" ht="45" customHeight="1" x14ac:dyDescent="0.25">
      <c r="B91" s="14"/>
      <c r="C91" s="10">
        <v>439800</v>
      </c>
      <c r="D91" s="11" t="s">
        <v>1449</v>
      </c>
      <c r="E91" s="10" t="s">
        <v>1450</v>
      </c>
      <c r="F91" s="11" t="s">
        <v>160</v>
      </c>
      <c r="G91" s="11" t="s">
        <v>1451</v>
      </c>
      <c r="H91" s="11" t="s">
        <v>1361</v>
      </c>
      <c r="I91" s="11" t="s">
        <v>28</v>
      </c>
      <c r="J91" s="11" t="s">
        <v>143</v>
      </c>
      <c r="K91" s="11" t="s">
        <v>28</v>
      </c>
      <c r="L91" s="11" t="s">
        <v>28</v>
      </c>
      <c r="M91" s="11" t="s">
        <v>1452</v>
      </c>
      <c r="N91" s="12">
        <v>324.83</v>
      </c>
      <c r="O91" s="18">
        <f>N91*(1-O3%)</f>
        <v>324.83</v>
      </c>
      <c r="P91" s="10">
        <v>0</v>
      </c>
      <c r="Q91" s="12">
        <f>P91*O91</f>
        <v>0</v>
      </c>
      <c r="R91" s="13">
        <f>P91*T91</f>
        <v>0</v>
      </c>
      <c r="S91" s="13">
        <f>P91*U91</f>
        <v>0</v>
      </c>
      <c r="T91" s="13">
        <v>0.12</v>
      </c>
      <c r="U91" s="13">
        <v>4.75E-4</v>
      </c>
    </row>
    <row r="92" spans="2:21" ht="18.75" x14ac:dyDescent="0.25">
      <c r="B92" s="6"/>
      <c r="C92" s="6"/>
      <c r="D92" s="6"/>
      <c r="E92" s="7" t="s">
        <v>1448</v>
      </c>
      <c r="F92" s="6"/>
      <c r="G92" s="6"/>
      <c r="H92" s="6"/>
      <c r="I92" s="6"/>
      <c r="J92" s="6"/>
      <c r="K92" s="6"/>
      <c r="L92" s="6"/>
      <c r="M92" s="6"/>
      <c r="N92" s="12"/>
      <c r="P92" s="6"/>
      <c r="Q92" s="6"/>
      <c r="R92" s="6"/>
      <c r="S92" s="6"/>
      <c r="T92" s="6"/>
      <c r="U92" s="6"/>
    </row>
    <row r="93" spans="2:21" ht="18.75" x14ac:dyDescent="0.25">
      <c r="B93" s="8"/>
      <c r="C93" s="8"/>
      <c r="D93" s="8"/>
      <c r="E93" s="9" t="s">
        <v>1453</v>
      </c>
      <c r="F93" s="8"/>
      <c r="G93" s="8"/>
      <c r="H93" s="8"/>
      <c r="I93" s="8"/>
      <c r="J93" s="8"/>
      <c r="K93" s="8"/>
      <c r="L93" s="8"/>
      <c r="M93" s="8"/>
      <c r="N93" s="12"/>
      <c r="P93" s="8"/>
      <c r="Q93" s="8"/>
      <c r="R93" s="8"/>
      <c r="S93" s="8"/>
      <c r="T93" s="8"/>
      <c r="U93" s="8"/>
    </row>
    <row r="94" spans="2:21" ht="45" customHeight="1" x14ac:dyDescent="0.25">
      <c r="B94" s="36"/>
      <c r="C94" s="10">
        <v>439600</v>
      </c>
      <c r="D94" s="11" t="s">
        <v>1454</v>
      </c>
      <c r="E94" s="10" t="s">
        <v>1455</v>
      </c>
      <c r="F94" s="11" t="s">
        <v>160</v>
      </c>
      <c r="G94" s="11" t="s">
        <v>1451</v>
      </c>
      <c r="H94" s="11" t="s">
        <v>1361</v>
      </c>
      <c r="I94" s="11" t="s">
        <v>81</v>
      </c>
      <c r="J94" s="11" t="s">
        <v>932</v>
      </c>
      <c r="K94" s="11" t="s">
        <v>181</v>
      </c>
      <c r="L94" s="11" t="s">
        <v>1456</v>
      </c>
      <c r="M94" s="11" t="s">
        <v>1457</v>
      </c>
      <c r="N94" s="12">
        <v>1000</v>
      </c>
      <c r="O94" s="18">
        <f>N94*(1-O3%)</f>
        <v>1000</v>
      </c>
      <c r="P94" s="10">
        <v>0</v>
      </c>
      <c r="Q94" s="12">
        <f>P94*O94</f>
        <v>0</v>
      </c>
      <c r="R94" s="13">
        <f>P94*T94</f>
        <v>0</v>
      </c>
      <c r="S94" s="13">
        <f>P94*U94</f>
        <v>0</v>
      </c>
      <c r="T94" s="13">
        <v>1.825</v>
      </c>
      <c r="U94" s="13">
        <v>8.5009999999999999E-3</v>
      </c>
    </row>
    <row r="95" spans="2:21" ht="45" customHeight="1" x14ac:dyDescent="0.25">
      <c r="B95" s="36"/>
      <c r="C95" s="10">
        <v>439500</v>
      </c>
      <c r="D95" s="11" t="s">
        <v>1458</v>
      </c>
      <c r="E95" s="10" t="s">
        <v>1459</v>
      </c>
      <c r="F95" s="11" t="s">
        <v>160</v>
      </c>
      <c r="G95" s="11" t="s">
        <v>1451</v>
      </c>
      <c r="H95" s="11" t="s">
        <v>1361</v>
      </c>
      <c r="I95" s="11" t="s">
        <v>81</v>
      </c>
      <c r="J95" s="11" t="s">
        <v>932</v>
      </c>
      <c r="K95" s="11" t="s">
        <v>25</v>
      </c>
      <c r="L95" s="11" t="s">
        <v>1456</v>
      </c>
      <c r="M95" s="11" t="s">
        <v>1457</v>
      </c>
      <c r="N95" s="12">
        <v>1000</v>
      </c>
      <c r="O95" s="18">
        <f>N95*(1-O3%)</f>
        <v>1000</v>
      </c>
      <c r="P95" s="10">
        <v>0</v>
      </c>
      <c r="Q95" s="12">
        <f>P95*O95</f>
        <v>0</v>
      </c>
      <c r="R95" s="13">
        <f>P95*T95</f>
        <v>0</v>
      </c>
      <c r="S95" s="13">
        <f>P95*U95</f>
        <v>0</v>
      </c>
      <c r="T95" s="13">
        <v>1.825</v>
      </c>
      <c r="U95" s="13">
        <v>8.5009999999999999E-3</v>
      </c>
    </row>
    <row r="96" spans="2:21" ht="18.75" x14ac:dyDescent="0.25">
      <c r="B96" s="6"/>
      <c r="C96" s="6"/>
      <c r="D96" s="6"/>
      <c r="E96" s="7" t="s">
        <v>1460</v>
      </c>
      <c r="F96" s="6"/>
      <c r="G96" s="6"/>
      <c r="H96" s="6"/>
      <c r="I96" s="6"/>
      <c r="J96" s="6"/>
      <c r="K96" s="6"/>
      <c r="L96" s="6"/>
      <c r="M96" s="6"/>
      <c r="N96" s="12"/>
      <c r="P96" s="6"/>
      <c r="Q96" s="6"/>
      <c r="R96" s="6"/>
      <c r="S96" s="6"/>
      <c r="T96" s="6"/>
      <c r="U96" s="6"/>
    </row>
    <row r="97" spans="2:21" ht="18.75" x14ac:dyDescent="0.25">
      <c r="B97" s="8"/>
      <c r="C97" s="8"/>
      <c r="D97" s="8"/>
      <c r="E97" s="9" t="s">
        <v>1461</v>
      </c>
      <c r="F97" s="8"/>
      <c r="G97" s="8"/>
      <c r="H97" s="8"/>
      <c r="I97" s="8"/>
      <c r="J97" s="8"/>
      <c r="K97" s="8"/>
      <c r="L97" s="8"/>
      <c r="M97" s="8"/>
      <c r="N97" s="12"/>
      <c r="P97" s="8"/>
      <c r="Q97" s="8"/>
      <c r="R97" s="8"/>
      <c r="S97" s="8"/>
      <c r="T97" s="8"/>
      <c r="U97" s="8"/>
    </row>
    <row r="98" spans="2:21" ht="45" customHeight="1" x14ac:dyDescent="0.25">
      <c r="B98" s="14"/>
      <c r="C98" s="10">
        <v>404200</v>
      </c>
      <c r="D98" s="11" t="s">
        <v>1462</v>
      </c>
      <c r="E98" s="10" t="s">
        <v>1463</v>
      </c>
      <c r="F98" s="11" t="s">
        <v>1464</v>
      </c>
      <c r="G98" s="11" t="s">
        <v>1465</v>
      </c>
      <c r="H98" s="11" t="s">
        <v>1261</v>
      </c>
      <c r="I98" s="11" t="s">
        <v>942</v>
      </c>
      <c r="J98" s="11" t="s">
        <v>941</v>
      </c>
      <c r="K98" s="11" t="s">
        <v>181</v>
      </c>
      <c r="L98" s="11" t="s">
        <v>28</v>
      </c>
      <c r="M98" s="11" t="s">
        <v>1466</v>
      </c>
      <c r="N98" s="12"/>
      <c r="O98" s="18">
        <f>N98*(1-O3%)</f>
        <v>0</v>
      </c>
      <c r="P98" s="10">
        <v>0</v>
      </c>
      <c r="Q98" s="12">
        <f>P98*O98</f>
        <v>0</v>
      </c>
      <c r="R98" s="13">
        <f>P98*T98</f>
        <v>0</v>
      </c>
      <c r="S98" s="13">
        <f>P98*U98</f>
        <v>0</v>
      </c>
      <c r="T98" s="13">
        <v>1.6</v>
      </c>
      <c r="U98" s="13">
        <v>3.8999999999999998E-3</v>
      </c>
    </row>
    <row r="99" spans="2:21" ht="18.75" x14ac:dyDescent="0.25">
      <c r="B99" s="8"/>
      <c r="C99" s="8"/>
      <c r="D99" s="8"/>
      <c r="E99" s="9" t="s">
        <v>1467</v>
      </c>
      <c r="F99" s="8"/>
      <c r="G99" s="8"/>
      <c r="H99" s="8"/>
      <c r="I99" s="8"/>
      <c r="J99" s="8"/>
      <c r="K99" s="8"/>
      <c r="L99" s="8"/>
      <c r="M99" s="8"/>
      <c r="N99" s="12"/>
      <c r="P99" s="8"/>
      <c r="Q99" s="8"/>
      <c r="R99" s="8"/>
      <c r="S99" s="8"/>
      <c r="T99" s="8"/>
      <c r="U99" s="8"/>
    </row>
    <row r="100" spans="2:21" ht="35.1" customHeight="1" x14ac:dyDescent="0.25">
      <c r="B100" s="36"/>
      <c r="C100" s="10">
        <v>403400</v>
      </c>
      <c r="D100" s="11" t="s">
        <v>1468</v>
      </c>
      <c r="E100" s="10" t="s">
        <v>1469</v>
      </c>
      <c r="F100" s="11" t="s">
        <v>237</v>
      </c>
      <c r="G100" s="11" t="s">
        <v>45</v>
      </c>
      <c r="H100" s="11" t="s">
        <v>1361</v>
      </c>
      <c r="I100" s="11" t="s">
        <v>336</v>
      </c>
      <c r="J100" s="11" t="s">
        <v>941</v>
      </c>
      <c r="K100" s="11" t="s">
        <v>181</v>
      </c>
      <c r="L100" s="11" t="s">
        <v>1470</v>
      </c>
      <c r="M100" s="11" t="s">
        <v>1471</v>
      </c>
      <c r="N100" s="12">
        <v>548.16999999999996</v>
      </c>
      <c r="O100" s="18">
        <f>N100*(1-O3%)</f>
        <v>548.16999999999996</v>
      </c>
      <c r="P100" s="10">
        <v>0</v>
      </c>
      <c r="Q100" s="12">
        <f>P100*O100</f>
        <v>0</v>
      </c>
      <c r="R100" s="13">
        <f>P100*T100</f>
        <v>0</v>
      </c>
      <c r="S100" s="13">
        <f>P100*U100</f>
        <v>0</v>
      </c>
      <c r="T100" s="13">
        <v>0.5</v>
      </c>
      <c r="U100" s="13">
        <v>9.3300000000000002E-4</v>
      </c>
    </row>
    <row r="101" spans="2:21" ht="35.1" customHeight="1" x14ac:dyDescent="0.25">
      <c r="B101" s="36"/>
      <c r="C101" s="10">
        <v>403500</v>
      </c>
      <c r="D101" s="11" t="s">
        <v>1472</v>
      </c>
      <c r="E101" s="10" t="s">
        <v>1473</v>
      </c>
      <c r="F101" s="11" t="s">
        <v>143</v>
      </c>
      <c r="G101" s="11" t="s">
        <v>45</v>
      </c>
      <c r="H101" s="11" t="s">
        <v>1361</v>
      </c>
      <c r="I101" s="11" t="s">
        <v>1474</v>
      </c>
      <c r="J101" s="11" t="s">
        <v>941</v>
      </c>
      <c r="K101" s="11" t="s">
        <v>181</v>
      </c>
      <c r="L101" s="11" t="s">
        <v>1470</v>
      </c>
      <c r="M101" s="11" t="s">
        <v>1471</v>
      </c>
      <c r="N101" s="12">
        <v>649.83000000000004</v>
      </c>
      <c r="O101" s="18">
        <f>N101*(1-O3%)</f>
        <v>649.83000000000004</v>
      </c>
      <c r="P101" s="10">
        <v>0</v>
      </c>
      <c r="Q101" s="12">
        <f>P101*O101</f>
        <v>0</v>
      </c>
      <c r="R101" s="13">
        <f>P101*T101</f>
        <v>0</v>
      </c>
      <c r="S101" s="13">
        <f>P101*U101</f>
        <v>0</v>
      </c>
      <c r="T101" s="13">
        <v>0.38</v>
      </c>
      <c r="U101" s="13">
        <v>8.9999999999999998E-4</v>
      </c>
    </row>
    <row r="102" spans="2:21" ht="35.1" customHeight="1" x14ac:dyDescent="0.25">
      <c r="B102" s="36"/>
      <c r="C102" s="10">
        <v>403600</v>
      </c>
      <c r="D102" s="11" t="s">
        <v>1475</v>
      </c>
      <c r="E102" s="10" t="s">
        <v>1476</v>
      </c>
      <c r="F102" s="11" t="s">
        <v>925</v>
      </c>
      <c r="G102" s="11" t="s">
        <v>45</v>
      </c>
      <c r="H102" s="11" t="s">
        <v>1361</v>
      </c>
      <c r="I102" s="11" t="s">
        <v>482</v>
      </c>
      <c r="J102" s="11" t="s">
        <v>941</v>
      </c>
      <c r="K102" s="11" t="s">
        <v>181</v>
      </c>
      <c r="L102" s="11" t="s">
        <v>1470</v>
      </c>
      <c r="M102" s="11" t="s">
        <v>1477</v>
      </c>
      <c r="N102" s="12">
        <v>864.83</v>
      </c>
      <c r="O102" s="18">
        <f>N102*(1-O3%)</f>
        <v>864.83</v>
      </c>
      <c r="P102" s="10">
        <v>0</v>
      </c>
      <c r="Q102" s="12">
        <f>P102*O102</f>
        <v>0</v>
      </c>
      <c r="R102" s="13">
        <f>P102*T102</f>
        <v>0</v>
      </c>
      <c r="S102" s="13">
        <f>P102*U102</f>
        <v>0</v>
      </c>
      <c r="T102" s="13">
        <v>0.7</v>
      </c>
      <c r="U102" s="13">
        <v>1.4E-3</v>
      </c>
    </row>
    <row r="103" spans="2:21" ht="35.1" customHeight="1" x14ac:dyDescent="0.25">
      <c r="B103" s="36"/>
      <c r="C103" s="10">
        <v>403700</v>
      </c>
      <c r="D103" s="11" t="s">
        <v>1478</v>
      </c>
      <c r="E103" s="10" t="s">
        <v>1479</v>
      </c>
      <c r="F103" s="11" t="s">
        <v>145</v>
      </c>
      <c r="G103" s="11" t="s">
        <v>45</v>
      </c>
      <c r="H103" s="11" t="s">
        <v>1361</v>
      </c>
      <c r="I103" s="11" t="s">
        <v>1480</v>
      </c>
      <c r="J103" s="11" t="s">
        <v>941</v>
      </c>
      <c r="K103" s="11" t="s">
        <v>181</v>
      </c>
      <c r="L103" s="11" t="s">
        <v>1470</v>
      </c>
      <c r="M103" s="11" t="s">
        <v>1481</v>
      </c>
      <c r="N103" s="12">
        <v>1024.83</v>
      </c>
      <c r="O103" s="18">
        <f>N103*(1-O3%)</f>
        <v>1024.83</v>
      </c>
      <c r="P103" s="10">
        <v>0</v>
      </c>
      <c r="Q103" s="12">
        <f>P103*O103</f>
        <v>0</v>
      </c>
      <c r="R103" s="13">
        <f>P103*T103</f>
        <v>0</v>
      </c>
      <c r="S103" s="13">
        <f>P103*U103</f>
        <v>0</v>
      </c>
      <c r="T103" s="13">
        <v>0.9</v>
      </c>
      <c r="U103" s="13">
        <v>2E-3</v>
      </c>
    </row>
    <row r="104" spans="2:21" ht="18.75" x14ac:dyDescent="0.25">
      <c r="B104" s="8"/>
      <c r="C104" s="8"/>
      <c r="D104" s="8"/>
      <c r="E104" s="9" t="s">
        <v>1482</v>
      </c>
      <c r="F104" s="8"/>
      <c r="G104" s="8"/>
      <c r="H104" s="8"/>
      <c r="I104" s="8"/>
      <c r="J104" s="8"/>
      <c r="K104" s="8"/>
      <c r="L104" s="8"/>
      <c r="M104" s="8"/>
      <c r="N104" s="12"/>
      <c r="P104" s="8"/>
      <c r="Q104" s="8"/>
      <c r="R104" s="8"/>
      <c r="S104" s="8"/>
      <c r="T104" s="8"/>
      <c r="U104" s="8"/>
    </row>
    <row r="105" spans="2:21" ht="35.1" customHeight="1" x14ac:dyDescent="0.25">
      <c r="B105" s="36"/>
      <c r="C105" s="10">
        <v>403101</v>
      </c>
      <c r="D105" s="11" t="s">
        <v>1483</v>
      </c>
      <c r="E105" s="10" t="s">
        <v>1484</v>
      </c>
      <c r="F105" s="11" t="s">
        <v>237</v>
      </c>
      <c r="G105" s="11" t="s">
        <v>45</v>
      </c>
      <c r="H105" s="11" t="s">
        <v>1361</v>
      </c>
      <c r="I105" s="11" t="s">
        <v>336</v>
      </c>
      <c r="J105" s="11" t="s">
        <v>941</v>
      </c>
      <c r="K105" s="11" t="s">
        <v>181</v>
      </c>
      <c r="L105" s="11" t="s">
        <v>1485</v>
      </c>
      <c r="M105" s="11" t="s">
        <v>1471</v>
      </c>
      <c r="N105" s="12">
        <v>228.17</v>
      </c>
      <c r="O105" s="18">
        <f>N105*(1-O3%)</f>
        <v>228.17</v>
      </c>
      <c r="P105" s="10">
        <v>0</v>
      </c>
      <c r="Q105" s="12">
        <f t="shared" ref="Q105:Q111" si="6">P105*O105</f>
        <v>0</v>
      </c>
      <c r="R105" s="13">
        <f t="shared" ref="R105:R111" si="7">P105*T105</f>
        <v>0</v>
      </c>
      <c r="S105" s="13">
        <f t="shared" ref="S105:S111" si="8">P105*U105</f>
        <v>0</v>
      </c>
      <c r="T105" s="13">
        <v>0.17899999999999999</v>
      </c>
      <c r="U105" s="13">
        <v>5.9999999999999995E-4</v>
      </c>
    </row>
    <row r="106" spans="2:21" ht="35.1" customHeight="1" x14ac:dyDescent="0.25">
      <c r="B106" s="36"/>
      <c r="C106" s="10">
        <v>403106</v>
      </c>
      <c r="D106" s="11" t="s">
        <v>1486</v>
      </c>
      <c r="E106" s="10" t="s">
        <v>1487</v>
      </c>
      <c r="F106" s="11" t="s">
        <v>56</v>
      </c>
      <c r="G106" s="11" t="s">
        <v>45</v>
      </c>
      <c r="H106" s="11" t="s">
        <v>1361</v>
      </c>
      <c r="I106" s="11" t="s">
        <v>1488</v>
      </c>
      <c r="J106" s="11" t="s">
        <v>941</v>
      </c>
      <c r="K106" s="11" t="s">
        <v>181</v>
      </c>
      <c r="L106" s="11" t="s">
        <v>1485</v>
      </c>
      <c r="M106" s="11" t="s">
        <v>1489</v>
      </c>
      <c r="N106" s="12">
        <v>1383.17</v>
      </c>
      <c r="O106" s="18">
        <f>N106*(1-O3%)</f>
        <v>1383.17</v>
      </c>
      <c r="P106" s="10">
        <v>0</v>
      </c>
      <c r="Q106" s="12">
        <f t="shared" si="6"/>
        <v>0</v>
      </c>
      <c r="R106" s="13">
        <f t="shared" si="7"/>
        <v>0</v>
      </c>
      <c r="S106" s="13">
        <f t="shared" si="8"/>
        <v>0</v>
      </c>
      <c r="T106" s="13">
        <v>1.149</v>
      </c>
      <c r="U106" s="13">
        <v>3.803E-3</v>
      </c>
    </row>
    <row r="107" spans="2:21" ht="35.1" customHeight="1" x14ac:dyDescent="0.25">
      <c r="B107" s="36"/>
      <c r="C107" s="10">
        <v>403107</v>
      </c>
      <c r="D107" s="11" t="s">
        <v>1490</v>
      </c>
      <c r="E107" s="10" t="s">
        <v>1491</v>
      </c>
      <c r="F107" s="11" t="s">
        <v>126</v>
      </c>
      <c r="G107" s="11" t="s">
        <v>45</v>
      </c>
      <c r="H107" s="11" t="s">
        <v>1361</v>
      </c>
      <c r="I107" s="11" t="s">
        <v>1492</v>
      </c>
      <c r="J107" s="11" t="s">
        <v>941</v>
      </c>
      <c r="K107" s="11" t="s">
        <v>181</v>
      </c>
      <c r="L107" s="11" t="s">
        <v>1485</v>
      </c>
      <c r="M107" s="11" t="s">
        <v>1489</v>
      </c>
      <c r="N107" s="12">
        <v>2133.17</v>
      </c>
      <c r="O107" s="18">
        <f>N107*(1-O3%)</f>
        <v>2133.17</v>
      </c>
      <c r="P107" s="10">
        <v>0</v>
      </c>
      <c r="Q107" s="12">
        <f t="shared" si="6"/>
        <v>0</v>
      </c>
      <c r="R107" s="13">
        <f t="shared" si="7"/>
        <v>0</v>
      </c>
      <c r="S107" s="13">
        <f t="shared" si="8"/>
        <v>0</v>
      </c>
      <c r="T107" s="13">
        <v>1.9179999999999999</v>
      </c>
      <c r="U107" s="13">
        <v>4.2389999999999997E-3</v>
      </c>
    </row>
    <row r="108" spans="2:21" ht="35.1" customHeight="1" x14ac:dyDescent="0.25">
      <c r="B108" s="36"/>
      <c r="C108" s="10">
        <v>403102</v>
      </c>
      <c r="D108" s="11" t="s">
        <v>1493</v>
      </c>
      <c r="E108" s="10" t="s">
        <v>1494</v>
      </c>
      <c r="F108" s="11" t="s">
        <v>143</v>
      </c>
      <c r="G108" s="11" t="s">
        <v>45</v>
      </c>
      <c r="H108" s="11" t="s">
        <v>1361</v>
      </c>
      <c r="I108" s="11" t="s">
        <v>1474</v>
      </c>
      <c r="J108" s="11" t="s">
        <v>941</v>
      </c>
      <c r="K108" s="11" t="s">
        <v>181</v>
      </c>
      <c r="L108" s="11" t="s">
        <v>1485</v>
      </c>
      <c r="M108" s="11" t="s">
        <v>1471</v>
      </c>
      <c r="N108" s="12">
        <v>328.65</v>
      </c>
      <c r="O108" s="18">
        <f>N108*(1-O3%)</f>
        <v>328.65</v>
      </c>
      <c r="P108" s="10">
        <v>0</v>
      </c>
      <c r="Q108" s="12">
        <f t="shared" si="6"/>
        <v>0</v>
      </c>
      <c r="R108" s="13">
        <f t="shared" si="7"/>
        <v>0</v>
      </c>
      <c r="S108" s="13">
        <f t="shared" si="8"/>
        <v>0</v>
      </c>
      <c r="T108" s="13">
        <v>0.30399999999999999</v>
      </c>
      <c r="U108" s="13">
        <v>8.9999999999999998E-4</v>
      </c>
    </row>
    <row r="109" spans="2:21" ht="35.1" customHeight="1" x14ac:dyDescent="0.25">
      <c r="B109" s="36"/>
      <c r="C109" s="10">
        <v>403103</v>
      </c>
      <c r="D109" s="11" t="s">
        <v>1495</v>
      </c>
      <c r="E109" s="10" t="s">
        <v>1496</v>
      </c>
      <c r="F109" s="11" t="s">
        <v>925</v>
      </c>
      <c r="G109" s="11" t="s">
        <v>45</v>
      </c>
      <c r="H109" s="11" t="s">
        <v>1361</v>
      </c>
      <c r="I109" s="11" t="s">
        <v>482</v>
      </c>
      <c r="J109" s="11" t="s">
        <v>941</v>
      </c>
      <c r="K109" s="11" t="s">
        <v>181</v>
      </c>
      <c r="L109" s="11" t="s">
        <v>1485</v>
      </c>
      <c r="M109" s="11" t="s">
        <v>1497</v>
      </c>
      <c r="N109" s="12">
        <v>421.33</v>
      </c>
      <c r="O109" s="18">
        <f>N109*(1-O3%)</f>
        <v>421.33</v>
      </c>
      <c r="P109" s="10">
        <v>0</v>
      </c>
      <c r="Q109" s="12">
        <f t="shared" si="6"/>
        <v>0</v>
      </c>
      <c r="R109" s="13">
        <f t="shared" si="7"/>
        <v>0</v>
      </c>
      <c r="S109" s="13">
        <f t="shared" si="8"/>
        <v>0</v>
      </c>
      <c r="T109" s="13">
        <v>0.502</v>
      </c>
      <c r="U109" s="13">
        <v>1.5319999999999999E-3</v>
      </c>
    </row>
    <row r="110" spans="2:21" ht="35.1" customHeight="1" x14ac:dyDescent="0.25">
      <c r="B110" s="36"/>
      <c r="C110" s="10">
        <v>403104</v>
      </c>
      <c r="D110" s="11" t="s">
        <v>1498</v>
      </c>
      <c r="E110" s="10" t="s">
        <v>1499</v>
      </c>
      <c r="F110" s="11" t="s">
        <v>145</v>
      </c>
      <c r="G110" s="11" t="s">
        <v>45</v>
      </c>
      <c r="H110" s="11" t="s">
        <v>1361</v>
      </c>
      <c r="I110" s="11" t="s">
        <v>1480</v>
      </c>
      <c r="J110" s="11" t="s">
        <v>941</v>
      </c>
      <c r="K110" s="11" t="s">
        <v>181</v>
      </c>
      <c r="L110" s="11" t="s">
        <v>1485</v>
      </c>
      <c r="M110" s="11" t="s">
        <v>1500</v>
      </c>
      <c r="N110" s="12">
        <v>649.83000000000004</v>
      </c>
      <c r="O110" s="18">
        <f>N110*(1-O3%)</f>
        <v>649.83000000000004</v>
      </c>
      <c r="P110" s="10">
        <v>0</v>
      </c>
      <c r="Q110" s="12">
        <f t="shared" si="6"/>
        <v>0</v>
      </c>
      <c r="R110" s="13">
        <f t="shared" si="7"/>
        <v>0</v>
      </c>
      <c r="S110" s="13">
        <f t="shared" si="8"/>
        <v>0</v>
      </c>
      <c r="T110" s="13">
        <v>0.79</v>
      </c>
      <c r="U110" s="13">
        <v>2.4369999999999999E-3</v>
      </c>
    </row>
    <row r="111" spans="2:21" ht="35.1" customHeight="1" x14ac:dyDescent="0.25">
      <c r="B111" s="36"/>
      <c r="C111" s="10">
        <v>403105</v>
      </c>
      <c r="D111" s="11" t="s">
        <v>1501</v>
      </c>
      <c r="E111" s="10" t="s">
        <v>1463</v>
      </c>
      <c r="F111" s="11" t="s">
        <v>1464</v>
      </c>
      <c r="G111" s="11" t="s">
        <v>45</v>
      </c>
      <c r="H111" s="11" t="s">
        <v>1361</v>
      </c>
      <c r="I111" s="11" t="s">
        <v>1502</v>
      </c>
      <c r="J111" s="11" t="s">
        <v>941</v>
      </c>
      <c r="K111" s="11" t="s">
        <v>181</v>
      </c>
      <c r="L111" s="11" t="s">
        <v>1485</v>
      </c>
      <c r="M111" s="11" t="s">
        <v>1503</v>
      </c>
      <c r="N111" s="12">
        <v>966.5</v>
      </c>
      <c r="O111" s="18">
        <f>N111*(1-O3%)</f>
        <v>966.5</v>
      </c>
      <c r="P111" s="10">
        <v>0</v>
      </c>
      <c r="Q111" s="12">
        <f t="shared" si="6"/>
        <v>0</v>
      </c>
      <c r="R111" s="13">
        <f t="shared" si="7"/>
        <v>0</v>
      </c>
      <c r="S111" s="13">
        <f t="shared" si="8"/>
        <v>0</v>
      </c>
      <c r="T111" s="13">
        <v>0.90500000000000003</v>
      </c>
      <c r="U111" s="13">
        <v>3.297E-3</v>
      </c>
    </row>
    <row r="112" spans="2:21" ht="18.75" x14ac:dyDescent="0.25">
      <c r="B112" s="8"/>
      <c r="C112" s="8"/>
      <c r="D112" s="8"/>
      <c r="E112" s="9" t="s">
        <v>1504</v>
      </c>
      <c r="F112" s="8"/>
      <c r="G112" s="8"/>
      <c r="H112" s="8"/>
      <c r="I112" s="8"/>
      <c r="J112" s="8"/>
      <c r="K112" s="8"/>
      <c r="L112" s="8"/>
      <c r="M112" s="8"/>
      <c r="N112" s="12"/>
      <c r="P112" s="8"/>
      <c r="Q112" s="8"/>
      <c r="R112" s="8"/>
      <c r="S112" s="8"/>
      <c r="T112" s="8"/>
      <c r="U112" s="8"/>
    </row>
    <row r="113" spans="2:21" ht="45" customHeight="1" x14ac:dyDescent="0.25">
      <c r="B113" s="36"/>
      <c r="C113" s="10">
        <v>420000</v>
      </c>
      <c r="D113" s="11" t="s">
        <v>1505</v>
      </c>
      <c r="E113" s="10" t="s">
        <v>1506</v>
      </c>
      <c r="F113" s="11" t="s">
        <v>237</v>
      </c>
      <c r="G113" s="11" t="s">
        <v>45</v>
      </c>
      <c r="H113" s="11" t="s">
        <v>1261</v>
      </c>
      <c r="I113" s="11" t="s">
        <v>280</v>
      </c>
      <c r="J113" s="11" t="s">
        <v>941</v>
      </c>
      <c r="K113" s="11" t="s">
        <v>181</v>
      </c>
      <c r="L113" s="11" t="s">
        <v>28</v>
      </c>
      <c r="M113" s="11" t="s">
        <v>1507</v>
      </c>
      <c r="N113" s="12"/>
      <c r="O113" s="18">
        <f>N113*(1-O3%)</f>
        <v>0</v>
      </c>
      <c r="P113" s="10">
        <v>0</v>
      </c>
      <c r="Q113" s="12">
        <f>P113*O113</f>
        <v>0</v>
      </c>
      <c r="R113" s="13">
        <f>P113*T113</f>
        <v>0</v>
      </c>
      <c r="S113" s="13">
        <f>P113*U113</f>
        <v>0</v>
      </c>
      <c r="T113" s="13">
        <v>0.23899999999999999</v>
      </c>
      <c r="U113" s="13">
        <v>5.22E-4</v>
      </c>
    </row>
    <row r="114" spans="2:21" ht="45" customHeight="1" x14ac:dyDescent="0.25">
      <c r="B114" s="36"/>
      <c r="C114" s="10">
        <v>420400</v>
      </c>
      <c r="D114" s="11" t="s">
        <v>1508</v>
      </c>
      <c r="E114" s="10" t="s">
        <v>1509</v>
      </c>
      <c r="F114" s="11" t="s">
        <v>145</v>
      </c>
      <c r="G114" s="11" t="s">
        <v>45</v>
      </c>
      <c r="H114" s="11" t="s">
        <v>1261</v>
      </c>
      <c r="I114" s="11" t="s">
        <v>1510</v>
      </c>
      <c r="J114" s="11" t="s">
        <v>941</v>
      </c>
      <c r="K114" s="11" t="s">
        <v>181</v>
      </c>
      <c r="L114" s="11" t="s">
        <v>28</v>
      </c>
      <c r="M114" s="11" t="s">
        <v>1511</v>
      </c>
      <c r="N114" s="12"/>
      <c r="O114" s="18">
        <f>N114*(1-O3%)</f>
        <v>0</v>
      </c>
      <c r="P114" s="10">
        <v>0</v>
      </c>
      <c r="Q114" s="12">
        <f>P114*O114</f>
        <v>0</v>
      </c>
      <c r="R114" s="13">
        <f>P114*T114</f>
        <v>0</v>
      </c>
      <c r="S114" s="13">
        <f>P114*U114</f>
        <v>0</v>
      </c>
      <c r="T114" s="13">
        <v>1.2749999999999999</v>
      </c>
      <c r="U114" s="13">
        <v>4.3010000000000001E-3</v>
      </c>
    </row>
    <row r="115" spans="2:21" ht="45" customHeight="1" x14ac:dyDescent="0.25">
      <c r="B115" s="36"/>
      <c r="C115" s="10">
        <v>420900</v>
      </c>
      <c r="D115" s="11" t="s">
        <v>1512</v>
      </c>
      <c r="E115" s="10" t="s">
        <v>1513</v>
      </c>
      <c r="F115" s="11" t="s">
        <v>1464</v>
      </c>
      <c r="G115" s="11" t="s">
        <v>45</v>
      </c>
      <c r="H115" s="11" t="s">
        <v>1261</v>
      </c>
      <c r="I115" s="11" t="s">
        <v>1514</v>
      </c>
      <c r="J115" s="11" t="s">
        <v>941</v>
      </c>
      <c r="K115" s="11" t="s">
        <v>181</v>
      </c>
      <c r="L115" s="11" t="s">
        <v>28</v>
      </c>
      <c r="M115" s="11" t="s">
        <v>1511</v>
      </c>
      <c r="N115" s="12"/>
      <c r="O115" s="18">
        <f>N115*(1-O3%)</f>
        <v>0</v>
      </c>
      <c r="P115" s="10">
        <v>0</v>
      </c>
      <c r="Q115" s="12">
        <f>P115*O115</f>
        <v>0</v>
      </c>
      <c r="R115" s="13">
        <f>P115*T115</f>
        <v>0</v>
      </c>
      <c r="S115" s="13">
        <f>P115*U115</f>
        <v>0</v>
      </c>
      <c r="T115" s="13">
        <v>1.2749999999999999</v>
      </c>
      <c r="U115" s="13">
        <v>4.3010000000000001E-3</v>
      </c>
    </row>
    <row r="116" spans="2:21" ht="18.75" x14ac:dyDescent="0.25">
      <c r="B116" s="6"/>
      <c r="C116" s="6"/>
      <c r="D116" s="6"/>
      <c r="E116" s="7" t="s">
        <v>1417</v>
      </c>
      <c r="F116" s="6"/>
      <c r="G116" s="6"/>
      <c r="H116" s="6"/>
      <c r="I116" s="6"/>
      <c r="J116" s="6"/>
      <c r="K116" s="6"/>
      <c r="L116" s="6"/>
      <c r="M116" s="6"/>
      <c r="N116" s="12"/>
      <c r="P116" s="6"/>
      <c r="Q116" s="6"/>
      <c r="R116" s="6"/>
      <c r="S116" s="6"/>
      <c r="T116" s="6"/>
      <c r="U116" s="6"/>
    </row>
    <row r="117" spans="2:21" ht="18.75" x14ac:dyDescent="0.25">
      <c r="B117" s="8"/>
      <c r="C117" s="8"/>
      <c r="D117" s="8"/>
      <c r="E117" s="9" t="s">
        <v>1515</v>
      </c>
      <c r="F117" s="8"/>
      <c r="G117" s="8"/>
      <c r="H117" s="8"/>
      <c r="I117" s="8"/>
      <c r="J117" s="8"/>
      <c r="K117" s="8"/>
      <c r="L117" s="8"/>
      <c r="M117" s="8"/>
      <c r="N117" s="12"/>
      <c r="P117" s="8"/>
      <c r="Q117" s="8"/>
      <c r="R117" s="8"/>
      <c r="S117" s="8"/>
      <c r="T117" s="8"/>
      <c r="U117" s="8"/>
    </row>
    <row r="118" spans="2:21" ht="45" customHeight="1" x14ac:dyDescent="0.25">
      <c r="B118" s="36"/>
      <c r="C118" s="10">
        <v>414500</v>
      </c>
      <c r="D118" s="11" t="s">
        <v>1516</v>
      </c>
      <c r="E118" s="10" t="s">
        <v>1517</v>
      </c>
      <c r="F118" s="11" t="s">
        <v>160</v>
      </c>
      <c r="G118" s="11" t="s">
        <v>1518</v>
      </c>
      <c r="H118" s="11" t="s">
        <v>1361</v>
      </c>
      <c r="I118" s="11" t="s">
        <v>1130</v>
      </c>
      <c r="J118" s="11" t="s">
        <v>932</v>
      </c>
      <c r="K118" s="11" t="s">
        <v>25</v>
      </c>
      <c r="L118" s="11" t="s">
        <v>1456</v>
      </c>
      <c r="M118" s="11" t="s">
        <v>1519</v>
      </c>
      <c r="N118" s="12">
        <v>728.33</v>
      </c>
      <c r="O118" s="18">
        <f>N118*(1-O3%)</f>
        <v>728.33</v>
      </c>
      <c r="P118" s="10">
        <v>0</v>
      </c>
      <c r="Q118" s="12">
        <f>P118*O118</f>
        <v>0</v>
      </c>
      <c r="R118" s="13">
        <f>P118*T118</f>
        <v>0</v>
      </c>
      <c r="S118" s="13">
        <f>P118*U118</f>
        <v>0</v>
      </c>
      <c r="T118" s="13">
        <v>1.57</v>
      </c>
      <c r="U118" s="13">
        <v>9.2259999999999998E-3</v>
      </c>
    </row>
    <row r="119" spans="2:21" ht="45" customHeight="1" x14ac:dyDescent="0.25">
      <c r="B119" s="36"/>
      <c r="C119" s="10">
        <v>414600</v>
      </c>
      <c r="D119" s="11" t="s">
        <v>1520</v>
      </c>
      <c r="E119" s="10" t="s">
        <v>1521</v>
      </c>
      <c r="F119" s="11" t="s">
        <v>160</v>
      </c>
      <c r="G119" s="11" t="s">
        <v>1518</v>
      </c>
      <c r="H119" s="11" t="s">
        <v>1361</v>
      </c>
      <c r="I119" s="11" t="s">
        <v>1130</v>
      </c>
      <c r="J119" s="11" t="s">
        <v>932</v>
      </c>
      <c r="K119" s="11" t="s">
        <v>181</v>
      </c>
      <c r="L119" s="11" t="s">
        <v>1456</v>
      </c>
      <c r="M119" s="11" t="s">
        <v>1519</v>
      </c>
      <c r="N119" s="12">
        <v>728.33</v>
      </c>
      <c r="O119" s="18">
        <f>N119*(1-O3%)</f>
        <v>728.33</v>
      </c>
      <c r="P119" s="10">
        <v>0</v>
      </c>
      <c r="Q119" s="12">
        <f>P119*O119</f>
        <v>0</v>
      </c>
      <c r="R119" s="13">
        <f>P119*T119</f>
        <v>0</v>
      </c>
      <c r="S119" s="13">
        <f>P119*U119</f>
        <v>0</v>
      </c>
      <c r="T119" s="13">
        <v>1.57</v>
      </c>
      <c r="U119" s="13">
        <v>9.2259999999999998E-3</v>
      </c>
    </row>
  </sheetData>
  <autoFilter ref="N1:N119"/>
  <mergeCells count="27">
    <mergeCell ref="A1:A4"/>
    <mergeCell ref="B2:D2"/>
    <mergeCell ref="E1:I1"/>
    <mergeCell ref="E2:F3"/>
    <mergeCell ref="G2:I3"/>
    <mergeCell ref="J2:Q2"/>
    <mergeCell ref="M3:N3"/>
    <mergeCell ref="J3:L3"/>
    <mergeCell ref="J1:U1"/>
    <mergeCell ref="B21:B25"/>
    <mergeCell ref="B15:B19"/>
    <mergeCell ref="B1:D1"/>
    <mergeCell ref="B3:D3"/>
    <mergeCell ref="B118:B119"/>
    <mergeCell ref="B8:B12"/>
    <mergeCell ref="B79:B80"/>
    <mergeCell ref="B83:B88"/>
    <mergeCell ref="B94:B95"/>
    <mergeCell ref="B100:B103"/>
    <mergeCell ref="B105:B111"/>
    <mergeCell ref="B113:B115"/>
    <mergeCell ref="B28:B30"/>
    <mergeCell ref="B33:B35"/>
    <mergeCell ref="B37:B40"/>
    <mergeCell ref="B43:B45"/>
    <mergeCell ref="B47:B50"/>
    <mergeCell ref="B59:B6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zoomScale="80" zoomScaleNormal="80" workbookViewId="0">
      <pane ySplit="5" topLeftCell="A6" activePane="bottomLeft" state="frozen"/>
      <selection pane="bottomLeft" activeCell="J1" sqref="J1:Q1"/>
    </sheetView>
  </sheetViews>
  <sheetFormatPr defaultRowHeight="15" x14ac:dyDescent="0.25"/>
  <cols>
    <col min="1" max="1" width="13.42578125" customWidth="1"/>
    <col min="2" max="2" width="16.7109375" customWidth="1"/>
    <col min="3" max="3" width="15.7109375" customWidth="1"/>
    <col min="4" max="4" width="18.5703125" customWidth="1"/>
    <col min="5" max="5" width="56.140625" customWidth="1"/>
    <col min="6" max="6" width="13.7109375" customWidth="1"/>
    <col min="7" max="7" width="20.28515625" customWidth="1"/>
    <col min="8" max="9" width="10.7109375" customWidth="1"/>
    <col min="10" max="10" width="20.7109375" customWidth="1"/>
    <col min="11" max="11" width="13.7109375" customWidth="1"/>
    <col min="12" max="12" width="10.7109375" customWidth="1"/>
    <col min="13" max="13" width="10.7109375" style="16" customWidth="1"/>
    <col min="14" max="14" width="10.7109375" customWidth="1"/>
    <col min="15" max="17" width="15.7109375" customWidth="1"/>
    <col min="18" max="19" width="10.7109375" hidden="1" customWidth="1"/>
  </cols>
  <sheetData>
    <row r="1" spans="1:19" ht="59.25" customHeight="1" x14ac:dyDescent="0.25">
      <c r="A1" s="34"/>
      <c r="B1" s="34"/>
      <c r="C1" s="34"/>
      <c r="D1" s="34"/>
      <c r="E1" s="20"/>
      <c r="F1" s="20"/>
      <c r="G1" s="20"/>
      <c r="H1" s="20"/>
      <c r="I1" s="20"/>
      <c r="J1" s="34"/>
      <c r="K1" s="34"/>
      <c r="L1" s="34"/>
      <c r="M1" s="34"/>
      <c r="N1" s="34"/>
      <c r="O1" s="34"/>
      <c r="P1" s="34"/>
      <c r="Q1" s="34"/>
    </row>
    <row r="2" spans="1:19" ht="45" customHeight="1" x14ac:dyDescent="0.3">
      <c r="A2" s="34"/>
      <c r="B2" s="38"/>
      <c r="C2" s="38"/>
      <c r="D2" s="38"/>
      <c r="E2" s="39" t="s">
        <v>2086</v>
      </c>
      <c r="F2" s="39"/>
      <c r="G2" s="39" t="s">
        <v>2085</v>
      </c>
      <c r="H2" s="39"/>
      <c r="I2" s="39"/>
      <c r="J2" s="39"/>
      <c r="K2" s="39"/>
      <c r="L2" s="39"/>
      <c r="M2" s="39"/>
      <c r="N2" s="39"/>
      <c r="O2" s="45"/>
      <c r="P2" s="1" t="s">
        <v>18</v>
      </c>
      <c r="Q2" s="1" t="s">
        <v>19</v>
      </c>
    </row>
    <row r="3" spans="1:19" ht="48" customHeight="1" x14ac:dyDescent="0.25">
      <c r="A3" s="34"/>
      <c r="B3" s="44" t="s">
        <v>2084</v>
      </c>
      <c r="C3" s="44"/>
      <c r="D3" s="44"/>
      <c r="E3" s="39"/>
      <c r="F3" s="39"/>
      <c r="G3" s="39"/>
      <c r="H3" s="39"/>
      <c r="I3" s="39"/>
      <c r="J3" s="24"/>
      <c r="K3" s="32" t="s">
        <v>16</v>
      </c>
      <c r="L3" s="33"/>
      <c r="M3" s="17">
        <v>0</v>
      </c>
      <c r="N3" s="3" t="s">
        <v>17</v>
      </c>
      <c r="O3" s="4">
        <f>SUM(O5:O65000)</f>
        <v>0</v>
      </c>
      <c r="P3" s="5">
        <f>SUM(P5:P65000)</f>
        <v>0</v>
      </c>
      <c r="Q3" s="5">
        <f>SUM(Q5:Q65000)</f>
        <v>0</v>
      </c>
    </row>
    <row r="4" spans="1:19" x14ac:dyDescent="0.25">
      <c r="A4" s="34"/>
    </row>
    <row r="5" spans="1:19" ht="47.25" x14ac:dyDescent="0.25">
      <c r="B5" s="1" t="s">
        <v>0</v>
      </c>
      <c r="C5" s="1" t="s">
        <v>1</v>
      </c>
      <c r="D5" s="1" t="s">
        <v>2</v>
      </c>
      <c r="E5" s="1" t="s">
        <v>3</v>
      </c>
      <c r="F5" s="1" t="s">
        <v>6</v>
      </c>
      <c r="G5" s="1" t="s">
        <v>8</v>
      </c>
      <c r="H5" s="1" t="s">
        <v>7</v>
      </c>
      <c r="I5" s="1" t="s">
        <v>1145</v>
      </c>
      <c r="J5" s="1" t="s">
        <v>5</v>
      </c>
      <c r="K5" s="1" t="s">
        <v>215</v>
      </c>
      <c r="L5" s="1" t="s">
        <v>10</v>
      </c>
      <c r="M5" s="17" t="s">
        <v>11</v>
      </c>
      <c r="N5" s="1" t="s">
        <v>12</v>
      </c>
      <c r="O5" s="1" t="s">
        <v>13</v>
      </c>
      <c r="P5" s="1" t="s">
        <v>14</v>
      </c>
      <c r="Q5" s="1" t="s">
        <v>15</v>
      </c>
      <c r="R5" s="1" t="s">
        <v>14</v>
      </c>
      <c r="S5" s="1" t="s">
        <v>15</v>
      </c>
    </row>
    <row r="6" spans="1:19" ht="18.75" x14ac:dyDescent="0.25">
      <c r="B6" s="6"/>
      <c r="C6" s="6"/>
      <c r="D6" s="6"/>
      <c r="E6" s="7" t="s">
        <v>2042</v>
      </c>
      <c r="F6" s="6"/>
      <c r="G6" s="6"/>
      <c r="H6" s="6"/>
      <c r="I6" s="6"/>
      <c r="J6" s="6"/>
      <c r="K6" s="6"/>
      <c r="L6" s="6"/>
      <c r="N6" s="6"/>
      <c r="O6" s="6"/>
      <c r="P6" s="6"/>
      <c r="Q6" s="6"/>
      <c r="R6" s="6"/>
      <c r="S6" s="6"/>
    </row>
    <row r="7" spans="1:19" ht="18.75" x14ac:dyDescent="0.25">
      <c r="B7" s="8"/>
      <c r="C7" s="8"/>
      <c r="D7" s="8"/>
      <c r="E7" s="9" t="s">
        <v>2043</v>
      </c>
      <c r="F7" s="8"/>
      <c r="G7" s="8"/>
      <c r="H7" s="8"/>
      <c r="I7" s="8"/>
      <c r="J7" s="8"/>
      <c r="K7" s="8"/>
      <c r="L7" s="8"/>
      <c r="N7" s="8"/>
      <c r="O7" s="8"/>
      <c r="P7" s="8"/>
      <c r="Q7" s="8"/>
      <c r="R7" s="8"/>
      <c r="S7" s="8"/>
    </row>
    <row r="8" spans="1:19" ht="35.1" customHeight="1" x14ac:dyDescent="0.25">
      <c r="B8" s="36"/>
      <c r="C8" s="10">
        <v>800201</v>
      </c>
      <c r="D8" s="11" t="s">
        <v>2044</v>
      </c>
      <c r="E8" s="10" t="s">
        <v>2045</v>
      </c>
      <c r="F8" s="11" t="s">
        <v>83</v>
      </c>
      <c r="G8" s="11" t="s">
        <v>1174</v>
      </c>
      <c r="H8" s="11" t="s">
        <v>2046</v>
      </c>
      <c r="I8" s="11" t="s">
        <v>143</v>
      </c>
      <c r="J8" s="11" t="s">
        <v>159</v>
      </c>
      <c r="K8" s="11" t="s">
        <v>2047</v>
      </c>
      <c r="L8" s="12">
        <v>360</v>
      </c>
      <c r="M8" s="18">
        <f>L8*(1-M3%)</f>
        <v>360</v>
      </c>
      <c r="N8" s="10">
        <v>0</v>
      </c>
      <c r="O8" s="12">
        <f>N8*M8</f>
        <v>0</v>
      </c>
      <c r="P8" s="13">
        <f>N8*R8</f>
        <v>0</v>
      </c>
      <c r="Q8" s="13">
        <f>N8*S8</f>
        <v>0</v>
      </c>
      <c r="R8" s="13">
        <v>0.433</v>
      </c>
      <c r="S8" s="13">
        <v>8.5310000000000004E-3</v>
      </c>
    </row>
    <row r="9" spans="1:19" ht="35.1" customHeight="1" x14ac:dyDescent="0.25">
      <c r="B9" s="36"/>
      <c r="C9" s="10">
        <v>800202</v>
      </c>
      <c r="D9" s="11" t="s">
        <v>2048</v>
      </c>
      <c r="E9" s="10" t="s">
        <v>2049</v>
      </c>
      <c r="F9" s="11" t="s">
        <v>171</v>
      </c>
      <c r="G9" s="11" t="s">
        <v>1174</v>
      </c>
      <c r="H9" s="11" t="s">
        <v>2050</v>
      </c>
      <c r="I9" s="11" t="s">
        <v>143</v>
      </c>
      <c r="J9" s="11" t="s">
        <v>159</v>
      </c>
      <c r="K9" s="11" t="s">
        <v>2051</v>
      </c>
      <c r="L9" s="12">
        <v>580</v>
      </c>
      <c r="M9" s="18">
        <f>L9*(1-M3%)</f>
        <v>580</v>
      </c>
      <c r="N9" s="10">
        <v>0</v>
      </c>
      <c r="O9" s="12">
        <f>N9*M9</f>
        <v>0</v>
      </c>
      <c r="P9" s="13">
        <f>N9*R9</f>
        <v>0</v>
      </c>
      <c r="Q9" s="13">
        <f>N9*S9</f>
        <v>0</v>
      </c>
      <c r="R9" s="13">
        <v>0.73299999999999998</v>
      </c>
      <c r="S9" s="13">
        <v>1.6636999999999999E-2</v>
      </c>
    </row>
    <row r="10" spans="1:19" ht="35.1" customHeight="1" x14ac:dyDescent="0.25">
      <c r="B10" s="36"/>
      <c r="C10" s="10">
        <v>800203</v>
      </c>
      <c r="D10" s="11" t="s">
        <v>2052</v>
      </c>
      <c r="E10" s="10" t="s">
        <v>2053</v>
      </c>
      <c r="F10" s="11" t="s">
        <v>1644</v>
      </c>
      <c r="G10" s="11" t="s">
        <v>1174</v>
      </c>
      <c r="H10" s="11" t="s">
        <v>2054</v>
      </c>
      <c r="I10" s="11" t="s">
        <v>143</v>
      </c>
      <c r="J10" s="11" t="s">
        <v>159</v>
      </c>
      <c r="K10" s="11" t="s">
        <v>2055</v>
      </c>
      <c r="L10" s="12"/>
      <c r="M10" s="18">
        <f>L10*(1-M3%)</f>
        <v>0</v>
      </c>
      <c r="N10" s="10">
        <v>0</v>
      </c>
      <c r="O10" s="12">
        <f>N10*M10</f>
        <v>0</v>
      </c>
      <c r="P10" s="13">
        <f>N10*R10</f>
        <v>0</v>
      </c>
      <c r="Q10" s="13">
        <f>N10*S10</f>
        <v>0</v>
      </c>
      <c r="R10" s="13">
        <v>0.88</v>
      </c>
      <c r="S10" s="13">
        <v>2.1436E-2</v>
      </c>
    </row>
    <row r="11" spans="1:19" ht="18.75" x14ac:dyDescent="0.25">
      <c r="B11" s="8"/>
      <c r="C11" s="8"/>
      <c r="D11" s="8"/>
      <c r="E11" s="9" t="s">
        <v>2056</v>
      </c>
      <c r="F11" s="8"/>
      <c r="G11" s="8"/>
      <c r="H11" s="8"/>
      <c r="I11" s="8"/>
      <c r="J11" s="8"/>
      <c r="K11" s="8"/>
      <c r="L11" s="12"/>
      <c r="N11" s="8"/>
      <c r="O11" s="8"/>
      <c r="P11" s="8"/>
      <c r="Q11" s="8"/>
      <c r="R11" s="8"/>
      <c r="S11" s="8"/>
    </row>
    <row r="12" spans="1:19" ht="35.1" customHeight="1" x14ac:dyDescent="0.25">
      <c r="B12" s="36"/>
      <c r="C12" s="10">
        <v>800204</v>
      </c>
      <c r="D12" s="11" t="s">
        <v>2057</v>
      </c>
      <c r="E12" s="10" t="s">
        <v>2058</v>
      </c>
      <c r="F12" s="11" t="s">
        <v>83</v>
      </c>
      <c r="G12" s="11" t="s">
        <v>1174</v>
      </c>
      <c r="H12" s="11" t="s">
        <v>2046</v>
      </c>
      <c r="I12" s="11" t="s">
        <v>143</v>
      </c>
      <c r="J12" s="11" t="s">
        <v>159</v>
      </c>
      <c r="K12" s="11" t="s">
        <v>2047</v>
      </c>
      <c r="L12" s="12"/>
      <c r="M12" s="18">
        <f>L12*(1-M3%)</f>
        <v>0</v>
      </c>
      <c r="N12" s="10">
        <v>0</v>
      </c>
      <c r="O12" s="12">
        <f>N12*M12</f>
        <v>0</v>
      </c>
      <c r="P12" s="13">
        <f>N12*R12</f>
        <v>0</v>
      </c>
      <c r="Q12" s="13">
        <f>N12*S12</f>
        <v>0</v>
      </c>
      <c r="R12" s="13">
        <v>0.433</v>
      </c>
      <c r="S12" s="13">
        <v>8.5310000000000004E-3</v>
      </c>
    </row>
    <row r="13" spans="1:19" ht="35.1" customHeight="1" x14ac:dyDescent="0.25">
      <c r="B13" s="36"/>
      <c r="C13" s="10">
        <v>800205</v>
      </c>
      <c r="D13" s="11" t="s">
        <v>2059</v>
      </c>
      <c r="E13" s="10" t="s">
        <v>2060</v>
      </c>
      <c r="F13" s="11" t="s">
        <v>171</v>
      </c>
      <c r="G13" s="11" t="s">
        <v>1174</v>
      </c>
      <c r="H13" s="11" t="s">
        <v>2050</v>
      </c>
      <c r="I13" s="11" t="s">
        <v>143</v>
      </c>
      <c r="J13" s="11" t="s">
        <v>159</v>
      </c>
      <c r="K13" s="11" t="s">
        <v>2051</v>
      </c>
      <c r="L13" s="12"/>
      <c r="M13" s="18">
        <f>L13*(1-M3%)</f>
        <v>0</v>
      </c>
      <c r="N13" s="10">
        <v>0</v>
      </c>
      <c r="O13" s="12">
        <f>N13*M13</f>
        <v>0</v>
      </c>
      <c r="P13" s="13">
        <f>N13*R13</f>
        <v>0</v>
      </c>
      <c r="Q13" s="13">
        <f>N13*S13</f>
        <v>0</v>
      </c>
      <c r="R13" s="13">
        <v>0.73299999999999998</v>
      </c>
      <c r="S13" s="13">
        <v>1.6636999999999999E-2</v>
      </c>
    </row>
    <row r="14" spans="1:19" ht="35.1" customHeight="1" x14ac:dyDescent="0.25">
      <c r="B14" s="36"/>
      <c r="C14" s="10">
        <v>800206</v>
      </c>
      <c r="D14" s="11" t="s">
        <v>2061</v>
      </c>
      <c r="E14" s="10" t="s">
        <v>2062</v>
      </c>
      <c r="F14" s="11" t="s">
        <v>1644</v>
      </c>
      <c r="G14" s="11" t="s">
        <v>1174</v>
      </c>
      <c r="H14" s="11" t="s">
        <v>2054</v>
      </c>
      <c r="I14" s="11" t="s">
        <v>143</v>
      </c>
      <c r="J14" s="11" t="s">
        <v>159</v>
      </c>
      <c r="K14" s="11" t="s">
        <v>2055</v>
      </c>
      <c r="L14" s="12"/>
      <c r="M14" s="18">
        <f>L14*(1-M3%)</f>
        <v>0</v>
      </c>
      <c r="N14" s="10">
        <v>0</v>
      </c>
      <c r="O14" s="12">
        <f>N14*M14</f>
        <v>0</v>
      </c>
      <c r="P14" s="13">
        <f>N14*R14</f>
        <v>0</v>
      </c>
      <c r="Q14" s="13">
        <f>N14*S14</f>
        <v>0</v>
      </c>
      <c r="R14" s="13">
        <v>0.433</v>
      </c>
      <c r="S14" s="13">
        <v>2.1436E-2</v>
      </c>
    </row>
    <row r="15" spans="1:19" ht="18.75" x14ac:dyDescent="0.25">
      <c r="B15" s="8"/>
      <c r="C15" s="8"/>
      <c r="D15" s="8"/>
      <c r="E15" s="9" t="s">
        <v>2063</v>
      </c>
      <c r="F15" s="8"/>
      <c r="G15" s="8"/>
      <c r="H15" s="8"/>
      <c r="I15" s="8"/>
      <c r="J15" s="8"/>
      <c r="K15" s="8"/>
      <c r="L15" s="12"/>
      <c r="N15" s="8"/>
      <c r="O15" s="8"/>
      <c r="P15" s="8"/>
      <c r="Q15" s="8"/>
      <c r="R15" s="8"/>
      <c r="S15" s="8"/>
    </row>
    <row r="16" spans="1:19" ht="35.1" customHeight="1" x14ac:dyDescent="0.25">
      <c r="B16" s="36"/>
      <c r="C16" s="10">
        <v>800207</v>
      </c>
      <c r="D16" s="11" t="s">
        <v>2064</v>
      </c>
      <c r="E16" s="10" t="s">
        <v>2065</v>
      </c>
      <c r="F16" s="11" t="s">
        <v>83</v>
      </c>
      <c r="G16" s="11" t="s">
        <v>1174</v>
      </c>
      <c r="H16" s="11" t="s">
        <v>2046</v>
      </c>
      <c r="I16" s="11" t="s">
        <v>143</v>
      </c>
      <c r="J16" s="11" t="s">
        <v>159</v>
      </c>
      <c r="K16" s="11" t="s">
        <v>2047</v>
      </c>
      <c r="L16" s="12">
        <v>380</v>
      </c>
      <c r="M16" s="18">
        <f>L16*(1-M3%)</f>
        <v>380</v>
      </c>
      <c r="N16" s="10">
        <v>0</v>
      </c>
      <c r="O16" s="12">
        <f>N16*M16</f>
        <v>0</v>
      </c>
      <c r="P16" s="13">
        <f>N16*R16</f>
        <v>0</v>
      </c>
      <c r="Q16" s="13">
        <f>N16*S16</f>
        <v>0</v>
      </c>
      <c r="R16" s="13">
        <v>0.433</v>
      </c>
      <c r="S16" s="13">
        <v>8.5310000000000004E-3</v>
      </c>
    </row>
    <row r="17" spans="2:19" ht="35.1" customHeight="1" x14ac:dyDescent="0.25">
      <c r="B17" s="36"/>
      <c r="C17" s="10">
        <v>800208</v>
      </c>
      <c r="D17" s="11" t="s">
        <v>2066</v>
      </c>
      <c r="E17" s="10" t="s">
        <v>2067</v>
      </c>
      <c r="F17" s="11" t="s">
        <v>171</v>
      </c>
      <c r="G17" s="11" t="s">
        <v>1174</v>
      </c>
      <c r="H17" s="11" t="s">
        <v>2050</v>
      </c>
      <c r="I17" s="11" t="s">
        <v>143</v>
      </c>
      <c r="J17" s="11" t="s">
        <v>159</v>
      </c>
      <c r="K17" s="11" t="s">
        <v>2051</v>
      </c>
      <c r="L17" s="12"/>
      <c r="M17" s="18">
        <f>L17*(1-M3%)</f>
        <v>0</v>
      </c>
      <c r="N17" s="10">
        <v>0</v>
      </c>
      <c r="O17" s="12">
        <f>N17*M17</f>
        <v>0</v>
      </c>
      <c r="P17" s="13">
        <f>N17*R17</f>
        <v>0</v>
      </c>
      <c r="Q17" s="13">
        <f>N17*S17</f>
        <v>0</v>
      </c>
      <c r="R17" s="13">
        <v>0.73299999999999998</v>
      </c>
      <c r="S17" s="13">
        <v>1.6636999999999999E-2</v>
      </c>
    </row>
    <row r="18" spans="2:19" ht="35.1" customHeight="1" x14ac:dyDescent="0.25">
      <c r="B18" s="36"/>
      <c r="C18" s="10">
        <v>800209</v>
      </c>
      <c r="D18" s="11" t="s">
        <v>2068</v>
      </c>
      <c r="E18" s="10" t="s">
        <v>2069</v>
      </c>
      <c r="F18" s="11" t="s">
        <v>1644</v>
      </c>
      <c r="G18" s="11" t="s">
        <v>1174</v>
      </c>
      <c r="H18" s="11" t="s">
        <v>2054</v>
      </c>
      <c r="I18" s="11" t="s">
        <v>143</v>
      </c>
      <c r="J18" s="11" t="s">
        <v>159</v>
      </c>
      <c r="K18" s="11" t="s">
        <v>2055</v>
      </c>
      <c r="L18" s="12"/>
      <c r="M18" s="18">
        <f>L18*(1-M3%)</f>
        <v>0</v>
      </c>
      <c r="N18" s="10">
        <v>0</v>
      </c>
      <c r="O18" s="12">
        <f>N18*M18</f>
        <v>0</v>
      </c>
      <c r="P18" s="13">
        <f>N18*R18</f>
        <v>0</v>
      </c>
      <c r="Q18" s="13">
        <f>N18*S18</f>
        <v>0</v>
      </c>
      <c r="R18" s="13">
        <v>0.88</v>
      </c>
      <c r="S18" s="13">
        <v>2.1436E-2</v>
      </c>
    </row>
    <row r="19" spans="2:19" ht="18.75" x14ac:dyDescent="0.25">
      <c r="B19" s="8"/>
      <c r="C19" s="8"/>
      <c r="D19" s="8"/>
      <c r="E19" s="9" t="s">
        <v>2070</v>
      </c>
      <c r="F19" s="8"/>
      <c r="G19" s="8"/>
      <c r="H19" s="8"/>
      <c r="I19" s="8"/>
      <c r="J19" s="8"/>
      <c r="K19" s="8"/>
      <c r="L19" s="12"/>
      <c r="N19" s="8"/>
      <c r="O19" s="8"/>
      <c r="P19" s="8"/>
      <c r="Q19" s="8"/>
      <c r="R19" s="8"/>
      <c r="S19" s="8"/>
    </row>
    <row r="20" spans="2:19" ht="35.1" customHeight="1" x14ac:dyDescent="0.25">
      <c r="B20" s="36"/>
      <c r="C20" s="10">
        <v>800210</v>
      </c>
      <c r="D20" s="11" t="s">
        <v>2071</v>
      </c>
      <c r="E20" s="10" t="s">
        <v>2072</v>
      </c>
      <c r="F20" s="11" t="s">
        <v>83</v>
      </c>
      <c r="G20" s="11" t="s">
        <v>1174</v>
      </c>
      <c r="H20" s="11" t="s">
        <v>2046</v>
      </c>
      <c r="I20" s="11" t="s">
        <v>143</v>
      </c>
      <c r="J20" s="11" t="s">
        <v>159</v>
      </c>
      <c r="K20" s="11" t="s">
        <v>2047</v>
      </c>
      <c r="L20" s="12"/>
      <c r="M20" s="18">
        <f>L20*(1-M3%)</f>
        <v>0</v>
      </c>
      <c r="N20" s="10">
        <v>0</v>
      </c>
      <c r="O20" s="12">
        <f>N20*M20</f>
        <v>0</v>
      </c>
      <c r="P20" s="13">
        <f>N20*R20</f>
        <v>0</v>
      </c>
      <c r="Q20" s="13">
        <f>N20*S20</f>
        <v>0</v>
      </c>
      <c r="R20" s="13">
        <v>0.433</v>
      </c>
      <c r="S20" s="13">
        <v>8.5310000000000004E-3</v>
      </c>
    </row>
    <row r="21" spans="2:19" ht="35.1" customHeight="1" x14ac:dyDescent="0.25">
      <c r="B21" s="36"/>
      <c r="C21" s="10">
        <v>800211</v>
      </c>
      <c r="D21" s="11" t="s">
        <v>2073</v>
      </c>
      <c r="E21" s="10" t="s">
        <v>2074</v>
      </c>
      <c r="F21" s="11" t="s">
        <v>171</v>
      </c>
      <c r="G21" s="11" t="s">
        <v>1174</v>
      </c>
      <c r="H21" s="11" t="s">
        <v>2050</v>
      </c>
      <c r="I21" s="11" t="s">
        <v>143</v>
      </c>
      <c r="J21" s="11" t="s">
        <v>159</v>
      </c>
      <c r="K21" s="11" t="s">
        <v>2051</v>
      </c>
      <c r="L21" s="12"/>
      <c r="M21" s="18">
        <f>L21*(1-M3%)</f>
        <v>0</v>
      </c>
      <c r="N21" s="10">
        <v>0</v>
      </c>
      <c r="O21" s="12">
        <f>N21*M21</f>
        <v>0</v>
      </c>
      <c r="P21" s="13">
        <f>N21*R21</f>
        <v>0</v>
      </c>
      <c r="Q21" s="13">
        <f>N21*S21</f>
        <v>0</v>
      </c>
      <c r="R21" s="13">
        <v>0.73299999999999998</v>
      </c>
      <c r="S21" s="13">
        <v>1.6636999999999999E-2</v>
      </c>
    </row>
    <row r="22" spans="2:19" ht="35.1" customHeight="1" x14ac:dyDescent="0.25">
      <c r="B22" s="36"/>
      <c r="C22" s="10">
        <v>800212</v>
      </c>
      <c r="D22" s="11" t="s">
        <v>2075</v>
      </c>
      <c r="E22" s="10" t="s">
        <v>2076</v>
      </c>
      <c r="F22" s="11" t="s">
        <v>1644</v>
      </c>
      <c r="G22" s="11" t="s">
        <v>1174</v>
      </c>
      <c r="H22" s="11" t="s">
        <v>2054</v>
      </c>
      <c r="I22" s="11" t="s">
        <v>143</v>
      </c>
      <c r="J22" s="11" t="s">
        <v>159</v>
      </c>
      <c r="K22" s="11" t="s">
        <v>2055</v>
      </c>
      <c r="L22" s="12"/>
      <c r="M22" s="18">
        <f>L22*(1-M3%)</f>
        <v>0</v>
      </c>
      <c r="N22" s="10">
        <v>0</v>
      </c>
      <c r="O22" s="12">
        <f>N22*M22</f>
        <v>0</v>
      </c>
      <c r="P22" s="13">
        <f>N22*R22</f>
        <v>0</v>
      </c>
      <c r="Q22" s="13">
        <f>N22*S22</f>
        <v>0</v>
      </c>
      <c r="R22" s="13">
        <v>0.88</v>
      </c>
      <c r="S22" s="13">
        <v>2.1436E-2</v>
      </c>
    </row>
    <row r="23" spans="2:19" ht="18.75" x14ac:dyDescent="0.25">
      <c r="B23" s="8"/>
      <c r="C23" s="8"/>
      <c r="D23" s="8"/>
      <c r="E23" s="9" t="s">
        <v>2077</v>
      </c>
      <c r="F23" s="8"/>
      <c r="G23" s="8"/>
      <c r="H23" s="8"/>
      <c r="I23" s="8"/>
      <c r="J23" s="8"/>
      <c r="K23" s="8"/>
      <c r="L23" s="12"/>
      <c r="N23" s="8"/>
      <c r="O23" s="8"/>
      <c r="P23" s="8"/>
      <c r="Q23" s="8"/>
      <c r="R23" s="8"/>
      <c r="S23" s="8"/>
    </row>
    <row r="24" spans="2:19" ht="35.1" customHeight="1" x14ac:dyDescent="0.25">
      <c r="B24" s="36"/>
      <c r="C24" s="10">
        <v>800214</v>
      </c>
      <c r="D24" s="11" t="s">
        <v>2078</v>
      </c>
      <c r="E24" s="10" t="s">
        <v>2079</v>
      </c>
      <c r="F24" s="11" t="s">
        <v>83</v>
      </c>
      <c r="G24" s="11" t="s">
        <v>1174</v>
      </c>
      <c r="H24" s="11" t="s">
        <v>2046</v>
      </c>
      <c r="I24" s="11" t="s">
        <v>143</v>
      </c>
      <c r="J24" s="11" t="s">
        <v>159</v>
      </c>
      <c r="K24" s="11" t="s">
        <v>2047</v>
      </c>
      <c r="L24" s="12">
        <v>380</v>
      </c>
      <c r="M24" s="18">
        <f>L24*(1-M3%)</f>
        <v>380</v>
      </c>
      <c r="N24" s="10">
        <v>0</v>
      </c>
      <c r="O24" s="12">
        <f>N24*M24</f>
        <v>0</v>
      </c>
      <c r="P24" s="13">
        <f>N24*R24</f>
        <v>0</v>
      </c>
      <c r="Q24" s="13">
        <f>N24*S24</f>
        <v>0</v>
      </c>
      <c r="R24" s="13">
        <v>0.433</v>
      </c>
      <c r="S24" s="13">
        <v>8.5310000000000004E-3</v>
      </c>
    </row>
    <row r="25" spans="2:19" ht="35.1" customHeight="1" x14ac:dyDescent="0.25">
      <c r="B25" s="36"/>
      <c r="C25" s="10">
        <v>800215</v>
      </c>
      <c r="D25" s="11" t="s">
        <v>2080</v>
      </c>
      <c r="E25" s="10" t="s">
        <v>2081</v>
      </c>
      <c r="F25" s="11" t="s">
        <v>171</v>
      </c>
      <c r="G25" s="11" t="s">
        <v>1174</v>
      </c>
      <c r="H25" s="11" t="s">
        <v>2050</v>
      </c>
      <c r="I25" s="11" t="s">
        <v>143</v>
      </c>
      <c r="J25" s="11" t="s">
        <v>159</v>
      </c>
      <c r="K25" s="11" t="s">
        <v>2051</v>
      </c>
      <c r="L25" s="12"/>
      <c r="M25" s="18">
        <f>L25*(1-M3%)</f>
        <v>0</v>
      </c>
      <c r="N25" s="10">
        <v>0</v>
      </c>
      <c r="O25" s="12">
        <f>N25*M25</f>
        <v>0</v>
      </c>
      <c r="P25" s="13">
        <f>N25*R25</f>
        <v>0</v>
      </c>
      <c r="Q25" s="13">
        <f>N25*S25</f>
        <v>0</v>
      </c>
      <c r="R25" s="13">
        <v>0.73299999999999998</v>
      </c>
      <c r="S25" s="13">
        <v>1.6636999999999999E-2</v>
      </c>
    </row>
    <row r="26" spans="2:19" ht="35.1" customHeight="1" x14ac:dyDescent="0.25">
      <c r="B26" s="36"/>
      <c r="C26" s="10">
        <v>800216</v>
      </c>
      <c r="D26" s="11" t="s">
        <v>2082</v>
      </c>
      <c r="E26" s="10" t="s">
        <v>2083</v>
      </c>
      <c r="F26" s="11" t="s">
        <v>1644</v>
      </c>
      <c r="G26" s="11" t="s">
        <v>1174</v>
      </c>
      <c r="H26" s="11" t="s">
        <v>2054</v>
      </c>
      <c r="I26" s="11" t="s">
        <v>143</v>
      </c>
      <c r="J26" s="11" t="s">
        <v>159</v>
      </c>
      <c r="K26" s="11" t="s">
        <v>2055</v>
      </c>
      <c r="L26" s="12"/>
      <c r="M26" s="18">
        <f>L26*(1-M3%)</f>
        <v>0</v>
      </c>
      <c r="N26" s="10">
        <v>0</v>
      </c>
      <c r="O26" s="12">
        <f>N26*M26</f>
        <v>0</v>
      </c>
      <c r="P26" s="13">
        <f>N26*R26</f>
        <v>0</v>
      </c>
      <c r="Q26" s="13">
        <f>N26*S26</f>
        <v>0</v>
      </c>
      <c r="R26" s="13">
        <v>0.88</v>
      </c>
      <c r="S26" s="13">
        <v>2.1436E-2</v>
      </c>
    </row>
  </sheetData>
  <autoFilter ref="L1:L26"/>
  <mergeCells count="14">
    <mergeCell ref="J1:Q1"/>
    <mergeCell ref="J2:O2"/>
    <mergeCell ref="A1:A4"/>
    <mergeCell ref="B3:D3"/>
    <mergeCell ref="B8:B10"/>
    <mergeCell ref="B12:B14"/>
    <mergeCell ref="B1:D1"/>
    <mergeCell ref="B16:B18"/>
    <mergeCell ref="B20:B22"/>
    <mergeCell ref="B24:B26"/>
    <mergeCell ref="K3:L3"/>
    <mergeCell ref="B2:D2"/>
    <mergeCell ref="E2:F3"/>
    <mergeCell ref="G2:I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zoomScale="80" zoomScaleNormal="80" workbookViewId="0">
      <pane ySplit="5" topLeftCell="A6" activePane="bottomLeft" state="frozen"/>
      <selection pane="bottomLeft" activeCell="L8" sqref="L8:L14"/>
    </sheetView>
  </sheetViews>
  <sheetFormatPr defaultRowHeight="15" x14ac:dyDescent="0.25"/>
  <cols>
    <col min="1" max="1" width="13.42578125" customWidth="1"/>
    <col min="2" max="2" width="16.7109375" customWidth="1"/>
    <col min="3" max="3" width="15.7109375" customWidth="1"/>
    <col min="4" max="4" width="18.5703125" customWidth="1"/>
    <col min="5" max="5" width="43.5703125" customWidth="1"/>
    <col min="6" max="6" width="13.7109375" customWidth="1"/>
    <col min="7" max="7" width="27.5703125" customWidth="1"/>
    <col min="8" max="8" width="26.5703125" customWidth="1"/>
    <col min="9" max="10" width="20.7109375" customWidth="1"/>
    <col min="11" max="11" width="13.7109375" customWidth="1"/>
    <col min="12" max="12" width="10.7109375" customWidth="1"/>
    <col min="13" max="13" width="10.7109375" style="16" customWidth="1"/>
    <col min="14" max="14" width="10.7109375" customWidth="1"/>
    <col min="15" max="17" width="15.7109375" customWidth="1"/>
    <col min="18" max="19" width="10.7109375" customWidth="1"/>
  </cols>
  <sheetData>
    <row r="1" spans="1:19" ht="59.2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2" spans="1:19" ht="45" customHeight="1" x14ac:dyDescent="0.25">
      <c r="A2" s="34"/>
      <c r="B2" s="34"/>
      <c r="C2" s="34"/>
      <c r="D2" s="34"/>
      <c r="E2" s="39" t="s">
        <v>2086</v>
      </c>
      <c r="F2" s="39"/>
      <c r="G2" s="39" t="s">
        <v>2085</v>
      </c>
      <c r="H2" s="39"/>
      <c r="I2" s="39"/>
      <c r="J2" s="39"/>
      <c r="K2" s="39"/>
      <c r="L2" s="39"/>
      <c r="M2" s="39"/>
      <c r="N2" s="39"/>
      <c r="O2" s="45"/>
      <c r="P2" s="1" t="s">
        <v>18</v>
      </c>
      <c r="Q2" s="1" t="s">
        <v>19</v>
      </c>
    </row>
    <row r="3" spans="1:19" ht="48" customHeight="1" x14ac:dyDescent="0.25">
      <c r="A3" s="34"/>
      <c r="B3" s="44" t="s">
        <v>2084</v>
      </c>
      <c r="C3" s="44"/>
      <c r="D3" s="44"/>
      <c r="E3" s="39"/>
      <c r="F3" s="39"/>
      <c r="G3" s="39"/>
      <c r="H3" s="39"/>
      <c r="I3" s="39"/>
      <c r="J3" s="39"/>
      <c r="K3" s="32" t="s">
        <v>16</v>
      </c>
      <c r="L3" s="33"/>
      <c r="M3" s="17">
        <v>0</v>
      </c>
      <c r="N3" s="3" t="s">
        <v>17</v>
      </c>
      <c r="O3" s="4">
        <f>SUM(O5:O65000)</f>
        <v>0</v>
      </c>
      <c r="P3" s="5">
        <f>SUM(P5:P65000)</f>
        <v>0</v>
      </c>
      <c r="Q3" s="5">
        <f>SUM(Q5:Q65000)</f>
        <v>0</v>
      </c>
    </row>
    <row r="4" spans="1:19" x14ac:dyDescent="0.25">
      <c r="A4" s="34"/>
    </row>
    <row r="5" spans="1:19" ht="31.5" x14ac:dyDescent="0.25">
      <c r="B5" s="1" t="s">
        <v>0</v>
      </c>
      <c r="C5" s="1" t="s">
        <v>1</v>
      </c>
      <c r="D5" s="1" t="s">
        <v>2</v>
      </c>
      <c r="E5" s="1" t="s">
        <v>3</v>
      </c>
      <c r="F5" s="1" t="s">
        <v>6</v>
      </c>
      <c r="G5" s="1" t="s">
        <v>7</v>
      </c>
      <c r="H5" s="1" t="s">
        <v>5</v>
      </c>
      <c r="I5" s="1" t="s">
        <v>2010</v>
      </c>
      <c r="J5" s="1" t="s">
        <v>1904</v>
      </c>
      <c r="K5" s="1" t="s">
        <v>215</v>
      </c>
      <c r="L5" s="1" t="s">
        <v>10</v>
      </c>
      <c r="M5" s="17" t="s">
        <v>11</v>
      </c>
      <c r="N5" s="1" t="s">
        <v>12</v>
      </c>
      <c r="O5" s="1" t="s">
        <v>13</v>
      </c>
      <c r="P5" s="1" t="s">
        <v>14</v>
      </c>
      <c r="Q5" s="1" t="s">
        <v>15</v>
      </c>
      <c r="R5" s="1" t="s">
        <v>14</v>
      </c>
      <c r="S5" s="1" t="s">
        <v>15</v>
      </c>
    </row>
    <row r="6" spans="1:19" ht="18.75" x14ac:dyDescent="0.25">
      <c r="B6" s="6"/>
      <c r="C6" s="6"/>
      <c r="D6" s="6"/>
      <c r="E6" s="7" t="s">
        <v>2011</v>
      </c>
      <c r="F6" s="6"/>
      <c r="G6" s="6"/>
      <c r="H6" s="6"/>
      <c r="I6" s="6"/>
      <c r="J6" s="6"/>
      <c r="K6" s="6"/>
      <c r="L6" s="6"/>
      <c r="N6" s="6"/>
      <c r="O6" s="6"/>
      <c r="P6" s="6"/>
      <c r="Q6" s="6"/>
      <c r="R6" s="6"/>
      <c r="S6" s="6"/>
    </row>
    <row r="7" spans="1:19" ht="18.75" x14ac:dyDescent="0.25">
      <c r="B7" s="8"/>
      <c r="C7" s="8"/>
      <c r="D7" s="8"/>
      <c r="E7" s="9" t="s">
        <v>2012</v>
      </c>
      <c r="F7" s="8"/>
      <c r="G7" s="8"/>
      <c r="H7" s="8"/>
      <c r="I7" s="8"/>
      <c r="J7" s="8"/>
      <c r="K7" s="8"/>
      <c r="L7" s="8"/>
      <c r="N7" s="8"/>
      <c r="O7" s="8"/>
      <c r="P7" s="8"/>
      <c r="Q7" s="8"/>
      <c r="R7" s="8"/>
      <c r="S7" s="8"/>
    </row>
    <row r="8" spans="1:19" ht="150" customHeight="1" x14ac:dyDescent="0.25">
      <c r="B8" s="14"/>
      <c r="C8" s="10">
        <v>800301</v>
      </c>
      <c r="D8" s="11" t="s">
        <v>2013</v>
      </c>
      <c r="E8" s="10" t="s">
        <v>2014</v>
      </c>
      <c r="F8" s="11" t="s">
        <v>160</v>
      </c>
      <c r="G8" s="11" t="s">
        <v>1130</v>
      </c>
      <c r="H8" s="11" t="s">
        <v>2015</v>
      </c>
      <c r="I8" s="11" t="s">
        <v>2016</v>
      </c>
      <c r="J8" s="11" t="s">
        <v>2017</v>
      </c>
      <c r="K8" s="11" t="s">
        <v>2018</v>
      </c>
      <c r="L8" s="12">
        <v>4998.33</v>
      </c>
      <c r="M8" s="18">
        <f>L8*(1-M3%)</f>
        <v>4998.33</v>
      </c>
      <c r="N8" s="10">
        <v>0</v>
      </c>
      <c r="O8" s="12">
        <f t="shared" ref="O8:O14" si="0">N8*M8</f>
        <v>0</v>
      </c>
      <c r="P8" s="13">
        <f t="shared" ref="P8:P14" si="1">N8*R8</f>
        <v>0</v>
      </c>
      <c r="Q8" s="13">
        <f t="shared" ref="Q8:Q14" si="2">N8*S8</f>
        <v>0</v>
      </c>
      <c r="R8" s="13">
        <v>2.84</v>
      </c>
      <c r="S8" s="13">
        <v>2.9238E-2</v>
      </c>
    </row>
    <row r="9" spans="1:19" ht="150" customHeight="1" x14ac:dyDescent="0.25">
      <c r="B9" s="14"/>
      <c r="C9" s="10">
        <v>800302</v>
      </c>
      <c r="D9" s="11" t="s">
        <v>2019</v>
      </c>
      <c r="E9" s="10" t="s">
        <v>2020</v>
      </c>
      <c r="F9" s="11" t="s">
        <v>1651</v>
      </c>
      <c r="G9" s="11" t="s">
        <v>2021</v>
      </c>
      <c r="H9" s="11" t="s">
        <v>2022</v>
      </c>
      <c r="I9" s="11" t="s">
        <v>2023</v>
      </c>
      <c r="J9" s="11" t="s">
        <v>1968</v>
      </c>
      <c r="K9" s="11" t="s">
        <v>2024</v>
      </c>
      <c r="L9" s="12">
        <v>1871.67</v>
      </c>
      <c r="M9" s="18">
        <f>L9*(1-M3%)</f>
        <v>1871.67</v>
      </c>
      <c r="N9" s="10">
        <v>0</v>
      </c>
      <c r="O9" s="12">
        <f t="shared" si="0"/>
        <v>0</v>
      </c>
      <c r="P9" s="13">
        <f t="shared" si="1"/>
        <v>0</v>
      </c>
      <c r="Q9" s="13">
        <f t="shared" si="2"/>
        <v>0</v>
      </c>
      <c r="R9" s="13">
        <v>1</v>
      </c>
      <c r="S9" s="13">
        <v>1.4205000000000001E-2</v>
      </c>
    </row>
    <row r="10" spans="1:19" ht="150" customHeight="1" x14ac:dyDescent="0.25">
      <c r="B10" s="14"/>
      <c r="C10" s="10">
        <v>800305</v>
      </c>
      <c r="D10" s="11" t="s">
        <v>2025</v>
      </c>
      <c r="E10" s="10" t="s">
        <v>2026</v>
      </c>
      <c r="F10" s="11" t="s">
        <v>1651</v>
      </c>
      <c r="G10" s="11" t="s">
        <v>2021</v>
      </c>
      <c r="H10" s="11" t="s">
        <v>2022</v>
      </c>
      <c r="I10" s="11" t="s">
        <v>2023</v>
      </c>
      <c r="J10" s="11" t="s">
        <v>1955</v>
      </c>
      <c r="K10" s="11" t="s">
        <v>2024</v>
      </c>
      <c r="L10" s="12">
        <v>1943.33</v>
      </c>
      <c r="M10" s="18">
        <f>L10*(1-M3%)</f>
        <v>1943.33</v>
      </c>
      <c r="N10" s="10">
        <v>0</v>
      </c>
      <c r="O10" s="12">
        <f t="shared" si="0"/>
        <v>0</v>
      </c>
      <c r="P10" s="13">
        <f t="shared" si="1"/>
        <v>0</v>
      </c>
      <c r="Q10" s="13">
        <f t="shared" si="2"/>
        <v>0</v>
      </c>
      <c r="R10" s="13">
        <v>1.0249999999999999</v>
      </c>
      <c r="S10" s="13">
        <v>1.5973999999999999E-2</v>
      </c>
    </row>
    <row r="11" spans="1:19" ht="150" customHeight="1" x14ac:dyDescent="0.25">
      <c r="B11" s="14"/>
      <c r="C11" s="10">
        <v>800303</v>
      </c>
      <c r="D11" s="11" t="s">
        <v>2027</v>
      </c>
      <c r="E11" s="10" t="s">
        <v>2028</v>
      </c>
      <c r="F11" s="11" t="s">
        <v>2029</v>
      </c>
      <c r="G11" s="11" t="s">
        <v>2030</v>
      </c>
      <c r="H11" s="11" t="s">
        <v>2022</v>
      </c>
      <c r="I11" s="11" t="s">
        <v>2023</v>
      </c>
      <c r="J11" s="11" t="s">
        <v>1984</v>
      </c>
      <c r="K11" s="11" t="s">
        <v>2031</v>
      </c>
      <c r="L11" s="12">
        <v>2550</v>
      </c>
      <c r="M11" s="18">
        <f>L11*(1-M3%)</f>
        <v>2550</v>
      </c>
      <c r="N11" s="10">
        <v>0</v>
      </c>
      <c r="O11" s="12">
        <f t="shared" si="0"/>
        <v>0</v>
      </c>
      <c r="P11" s="13">
        <f t="shared" si="1"/>
        <v>0</v>
      </c>
      <c r="Q11" s="13">
        <f t="shared" si="2"/>
        <v>0</v>
      </c>
      <c r="R11" s="13">
        <v>1.65</v>
      </c>
      <c r="S11" s="13">
        <v>2.3095000000000001E-2</v>
      </c>
    </row>
    <row r="12" spans="1:19" ht="150" customHeight="1" x14ac:dyDescent="0.25">
      <c r="B12" s="14"/>
      <c r="C12" s="10">
        <v>800304</v>
      </c>
      <c r="D12" s="11" t="s">
        <v>2032</v>
      </c>
      <c r="E12" s="10" t="s">
        <v>2033</v>
      </c>
      <c r="F12" s="11" t="s">
        <v>2029</v>
      </c>
      <c r="G12" s="11" t="s">
        <v>2030</v>
      </c>
      <c r="H12" s="11" t="s">
        <v>2022</v>
      </c>
      <c r="I12" s="11" t="s">
        <v>2034</v>
      </c>
      <c r="J12" s="11" t="s">
        <v>2035</v>
      </c>
      <c r="K12" s="11" t="s">
        <v>2031</v>
      </c>
      <c r="L12" s="12">
        <v>2453.33</v>
      </c>
      <c r="M12" s="18">
        <f>L12*(1-M3%)</f>
        <v>2453.33</v>
      </c>
      <c r="N12" s="10">
        <v>0</v>
      </c>
      <c r="O12" s="12">
        <f t="shared" si="0"/>
        <v>0</v>
      </c>
      <c r="P12" s="13">
        <f t="shared" si="1"/>
        <v>0</v>
      </c>
      <c r="Q12" s="13">
        <f t="shared" si="2"/>
        <v>0</v>
      </c>
      <c r="R12" s="13">
        <v>1.65</v>
      </c>
      <c r="S12" s="13">
        <v>2.2227E-2</v>
      </c>
    </row>
    <row r="13" spans="1:19" ht="150" customHeight="1" x14ac:dyDescent="0.25">
      <c r="B13" s="14"/>
      <c r="C13" s="10">
        <v>800306</v>
      </c>
      <c r="D13" s="11" t="s">
        <v>2036</v>
      </c>
      <c r="E13" s="10" t="s">
        <v>2037</v>
      </c>
      <c r="F13" s="11" t="s">
        <v>2029</v>
      </c>
      <c r="G13" s="11" t="s">
        <v>2030</v>
      </c>
      <c r="H13" s="11" t="s">
        <v>2022</v>
      </c>
      <c r="I13" s="11" t="s">
        <v>2023</v>
      </c>
      <c r="J13" s="11" t="s">
        <v>2038</v>
      </c>
      <c r="K13" s="11" t="s">
        <v>2031</v>
      </c>
      <c r="L13" s="12">
        <v>2675</v>
      </c>
      <c r="M13" s="18">
        <f>L13*(1-M3%)</f>
        <v>2675</v>
      </c>
      <c r="N13" s="10">
        <v>0</v>
      </c>
      <c r="O13" s="12">
        <f t="shared" si="0"/>
        <v>0</v>
      </c>
      <c r="P13" s="13">
        <f t="shared" si="1"/>
        <v>0</v>
      </c>
      <c r="Q13" s="13">
        <f t="shared" si="2"/>
        <v>0</v>
      </c>
      <c r="R13" s="13">
        <v>1.75</v>
      </c>
      <c r="S13" s="13">
        <v>2.6967000000000001E-2</v>
      </c>
    </row>
    <row r="14" spans="1:19" ht="150" customHeight="1" x14ac:dyDescent="0.25">
      <c r="B14" s="14"/>
      <c r="C14" s="10">
        <v>800307</v>
      </c>
      <c r="D14" s="11" t="s">
        <v>2039</v>
      </c>
      <c r="E14" s="10" t="s">
        <v>2040</v>
      </c>
      <c r="F14" s="11" t="s">
        <v>1609</v>
      </c>
      <c r="G14" s="11" t="s">
        <v>2041</v>
      </c>
      <c r="H14" s="11" t="s">
        <v>2022</v>
      </c>
      <c r="I14" s="11" t="s">
        <v>2034</v>
      </c>
      <c r="J14" s="11" t="s">
        <v>1951</v>
      </c>
      <c r="K14" s="11" t="s">
        <v>2031</v>
      </c>
      <c r="L14" s="12">
        <v>3208.33</v>
      </c>
      <c r="M14" s="18">
        <f>L14*(1-M3%)</f>
        <v>3208.33</v>
      </c>
      <c r="N14" s="10">
        <v>0</v>
      </c>
      <c r="O14" s="12">
        <f t="shared" si="0"/>
        <v>0</v>
      </c>
      <c r="P14" s="13">
        <f t="shared" si="1"/>
        <v>0</v>
      </c>
      <c r="Q14" s="13">
        <f t="shared" si="2"/>
        <v>0</v>
      </c>
      <c r="R14" s="13">
        <v>2.0379999999999998</v>
      </c>
      <c r="S14" s="13">
        <v>2.6967000000000001E-2</v>
      </c>
    </row>
  </sheetData>
  <mergeCells count="11">
    <mergeCell ref="K3:L3"/>
    <mergeCell ref="I3:J3"/>
    <mergeCell ref="A1:A4"/>
    <mergeCell ref="B1:D1"/>
    <mergeCell ref="E1:H1"/>
    <mergeCell ref="E2:F3"/>
    <mergeCell ref="G2:H3"/>
    <mergeCell ref="B3:D3"/>
    <mergeCell ref="B2:D2"/>
    <mergeCell ref="I1:S1"/>
    <mergeCell ref="I2:O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zoomScale="80" zoomScaleNormal="80" workbookViewId="0">
      <pane ySplit="5" topLeftCell="A6" activePane="bottomLeft" state="frozen"/>
      <selection pane="bottomLeft" activeCell="N10" sqref="N10"/>
    </sheetView>
  </sheetViews>
  <sheetFormatPr defaultRowHeight="15" x14ac:dyDescent="0.25"/>
  <cols>
    <col min="1" max="1" width="13.42578125" customWidth="1"/>
    <col min="2" max="2" width="16.7109375" customWidth="1"/>
    <col min="3" max="3" width="15.7109375" customWidth="1"/>
    <col min="4" max="4" width="18.5703125" customWidth="1"/>
    <col min="5" max="5" width="43.85546875" customWidth="1"/>
    <col min="6" max="6" width="12.42578125" customWidth="1"/>
    <col min="7" max="7" width="10.7109375" customWidth="1"/>
    <col min="8" max="8" width="20.7109375" customWidth="1"/>
    <col min="9" max="9" width="13.7109375" customWidth="1"/>
    <col min="10" max="11" width="10.7109375" customWidth="1"/>
    <col min="12" max="12" width="22.28515625" customWidth="1"/>
    <col min="13" max="13" width="20.7109375" customWidth="1"/>
    <col min="14" max="14" width="10.7109375" customWidth="1"/>
    <col min="15" max="15" width="10.7109375" style="16" customWidth="1"/>
    <col min="16" max="16" width="10.7109375" customWidth="1"/>
    <col min="17" max="19" width="15.7109375" customWidth="1"/>
    <col min="20" max="21" width="10.7109375" customWidth="1"/>
  </cols>
  <sheetData>
    <row r="1" spans="1:21" ht="59.2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spans="1:21" ht="45" customHeight="1" x14ac:dyDescent="0.3">
      <c r="A2" s="34"/>
      <c r="B2" s="38"/>
      <c r="C2" s="38"/>
      <c r="D2" s="38"/>
      <c r="E2" s="39" t="s">
        <v>2086</v>
      </c>
      <c r="F2" s="39"/>
      <c r="G2" s="39" t="s">
        <v>2085</v>
      </c>
      <c r="H2" s="39"/>
      <c r="I2" s="39"/>
      <c r="J2" s="39"/>
      <c r="K2" s="34"/>
      <c r="L2" s="34"/>
      <c r="M2" s="34"/>
      <c r="N2" s="34"/>
      <c r="O2" s="34"/>
      <c r="P2" s="34"/>
      <c r="Q2" s="35"/>
      <c r="R2" s="1" t="s">
        <v>18</v>
      </c>
      <c r="S2" s="1" t="s">
        <v>19</v>
      </c>
    </row>
    <row r="3" spans="1:21" ht="48" customHeight="1" x14ac:dyDescent="0.25">
      <c r="A3" s="34"/>
      <c r="B3" s="44" t="s">
        <v>2084</v>
      </c>
      <c r="C3" s="44"/>
      <c r="D3" s="44"/>
      <c r="E3" s="39"/>
      <c r="F3" s="39"/>
      <c r="G3" s="39"/>
      <c r="H3" s="39"/>
      <c r="I3" s="39"/>
      <c r="J3" s="39"/>
      <c r="K3" s="34"/>
      <c r="L3" s="34"/>
      <c r="M3" s="32" t="s">
        <v>16</v>
      </c>
      <c r="N3" s="33"/>
      <c r="O3" s="17">
        <v>0</v>
      </c>
      <c r="P3" s="3" t="s">
        <v>17</v>
      </c>
      <c r="Q3" s="4">
        <f>SUM(Q5:Q65000)</f>
        <v>0</v>
      </c>
      <c r="R3" s="5">
        <f>SUM(R5:R65000)</f>
        <v>0</v>
      </c>
      <c r="S3" s="5">
        <f>SUM(S5:S65000)</f>
        <v>0</v>
      </c>
    </row>
    <row r="4" spans="1:21" x14ac:dyDescent="0.25">
      <c r="A4" s="34"/>
    </row>
    <row r="5" spans="1:21" ht="31.5" x14ac:dyDescent="0.25">
      <c r="B5" s="1" t="s">
        <v>0</v>
      </c>
      <c r="C5" s="1" t="s">
        <v>1</v>
      </c>
      <c r="D5" s="1" t="s">
        <v>2</v>
      </c>
      <c r="E5" s="1" t="s">
        <v>3</v>
      </c>
      <c r="F5" s="1" t="s">
        <v>1904</v>
      </c>
      <c r="G5" s="1" t="s">
        <v>1905</v>
      </c>
      <c r="H5" s="1" t="s">
        <v>1255</v>
      </c>
      <c r="I5" s="1" t="s">
        <v>6</v>
      </c>
      <c r="J5" s="1" t="s">
        <v>7</v>
      </c>
      <c r="K5" s="1" t="s">
        <v>9</v>
      </c>
      <c r="L5" s="1" t="s">
        <v>1906</v>
      </c>
      <c r="M5" s="1" t="s">
        <v>5</v>
      </c>
      <c r="N5" s="1" t="s">
        <v>10</v>
      </c>
      <c r="O5" s="17" t="s">
        <v>11</v>
      </c>
      <c r="P5" s="1" t="s">
        <v>12</v>
      </c>
      <c r="Q5" s="1" t="s">
        <v>13</v>
      </c>
      <c r="R5" s="1" t="s">
        <v>14</v>
      </c>
      <c r="S5" s="1" t="s">
        <v>15</v>
      </c>
      <c r="T5" s="1" t="s">
        <v>14</v>
      </c>
      <c r="U5" s="1" t="s">
        <v>15</v>
      </c>
    </row>
    <row r="6" spans="1:21" ht="18.75" x14ac:dyDescent="0.25">
      <c r="B6" s="6"/>
      <c r="C6" s="6"/>
      <c r="D6" s="6"/>
      <c r="E6" s="7" t="s">
        <v>1907</v>
      </c>
      <c r="F6" s="6"/>
      <c r="G6" s="6"/>
      <c r="H6" s="6"/>
      <c r="I6" s="6"/>
      <c r="J6" s="6"/>
      <c r="K6" s="6"/>
      <c r="L6" s="6"/>
      <c r="M6" s="6"/>
      <c r="N6" s="6"/>
      <c r="P6" s="6"/>
      <c r="Q6" s="6"/>
      <c r="R6" s="6"/>
      <c r="S6" s="6"/>
      <c r="T6" s="6"/>
      <c r="U6" s="6"/>
    </row>
    <row r="7" spans="1:21" ht="18.75" x14ac:dyDescent="0.25">
      <c r="B7" s="8"/>
      <c r="C7" s="8"/>
      <c r="D7" s="8"/>
      <c r="E7" s="9" t="s">
        <v>1908</v>
      </c>
      <c r="F7" s="8"/>
      <c r="G7" s="8"/>
      <c r="H7" s="8"/>
      <c r="I7" s="8"/>
      <c r="J7" s="8"/>
      <c r="K7" s="8"/>
      <c r="L7" s="8"/>
      <c r="M7" s="8"/>
      <c r="N7" s="8"/>
      <c r="P7" s="8"/>
      <c r="Q7" s="8"/>
      <c r="R7" s="8"/>
      <c r="S7" s="8"/>
      <c r="T7" s="8"/>
      <c r="U7" s="8"/>
    </row>
    <row r="8" spans="1:21" ht="45" customHeight="1" x14ac:dyDescent="0.25">
      <c r="B8" s="14"/>
      <c r="C8" s="10">
        <v>800007</v>
      </c>
      <c r="D8" s="11" t="s">
        <v>1909</v>
      </c>
      <c r="E8" s="10" t="s">
        <v>1910</v>
      </c>
      <c r="F8" s="11" t="s">
        <v>28</v>
      </c>
      <c r="G8" s="11" t="s">
        <v>28</v>
      </c>
      <c r="H8" s="11" t="s">
        <v>1911</v>
      </c>
      <c r="I8" s="11" t="s">
        <v>26</v>
      </c>
      <c r="J8" s="11" t="s">
        <v>721</v>
      </c>
      <c r="K8" s="11" t="s">
        <v>1912</v>
      </c>
      <c r="L8" s="11" t="s">
        <v>1913</v>
      </c>
      <c r="M8" s="11" t="s">
        <v>159</v>
      </c>
      <c r="N8" s="12">
        <v>731.67</v>
      </c>
      <c r="O8" s="18">
        <f>N8*(1-O3%)</f>
        <v>731.67</v>
      </c>
      <c r="P8" s="10">
        <v>0</v>
      </c>
      <c r="Q8" s="12">
        <f t="shared" ref="Q8:Q18" si="0">P8*O8</f>
        <v>0</v>
      </c>
      <c r="R8" s="13">
        <f t="shared" ref="R8:R18" si="1">P8*T8</f>
        <v>0</v>
      </c>
      <c r="S8" s="13">
        <f t="shared" ref="S8:S18" si="2">P8*U8</f>
        <v>0</v>
      </c>
      <c r="T8" s="13">
        <v>0.66700000000000004</v>
      </c>
      <c r="U8" s="13">
        <v>5.9829999999999996E-3</v>
      </c>
    </row>
    <row r="9" spans="1:21" ht="45" customHeight="1" x14ac:dyDescent="0.25">
      <c r="B9" s="14"/>
      <c r="C9" s="10">
        <v>800008</v>
      </c>
      <c r="D9" s="11" t="s">
        <v>1914</v>
      </c>
      <c r="E9" s="10" t="s">
        <v>1915</v>
      </c>
      <c r="F9" s="11" t="s">
        <v>28</v>
      </c>
      <c r="G9" s="11" t="s">
        <v>28</v>
      </c>
      <c r="H9" s="11" t="s">
        <v>1911</v>
      </c>
      <c r="I9" s="11" t="s">
        <v>26</v>
      </c>
      <c r="J9" s="11" t="s">
        <v>721</v>
      </c>
      <c r="K9" s="11" t="s">
        <v>1912</v>
      </c>
      <c r="L9" s="11" t="s">
        <v>1916</v>
      </c>
      <c r="M9" s="11" t="s">
        <v>159</v>
      </c>
      <c r="N9" s="12">
        <v>731.67</v>
      </c>
      <c r="O9" s="18">
        <f>N9*(1-O3%)</f>
        <v>731.67</v>
      </c>
      <c r="P9" s="10">
        <v>0</v>
      </c>
      <c r="Q9" s="12">
        <f t="shared" si="0"/>
        <v>0</v>
      </c>
      <c r="R9" s="13">
        <f t="shared" si="1"/>
        <v>0</v>
      </c>
      <c r="S9" s="13">
        <f t="shared" si="2"/>
        <v>0</v>
      </c>
      <c r="T9" s="13">
        <v>0.66700000000000004</v>
      </c>
      <c r="U9" s="13">
        <v>5.9829999999999996E-3</v>
      </c>
    </row>
    <row r="10" spans="1:21" ht="45" customHeight="1" x14ac:dyDescent="0.25">
      <c r="B10" s="14"/>
      <c r="C10" s="10">
        <v>800009</v>
      </c>
      <c r="D10" s="11" t="s">
        <v>1917</v>
      </c>
      <c r="E10" s="10" t="s">
        <v>1918</v>
      </c>
      <c r="F10" s="11" t="s">
        <v>28</v>
      </c>
      <c r="G10" s="11" t="s">
        <v>28</v>
      </c>
      <c r="H10" s="11" t="s">
        <v>1911</v>
      </c>
      <c r="I10" s="11" t="s">
        <v>26</v>
      </c>
      <c r="J10" s="11" t="s">
        <v>721</v>
      </c>
      <c r="K10" s="11" t="s">
        <v>1912</v>
      </c>
      <c r="L10" s="11" t="s">
        <v>1916</v>
      </c>
      <c r="M10" s="11" t="s">
        <v>159</v>
      </c>
      <c r="N10" s="12"/>
      <c r="O10" s="18">
        <f>N10*(1-O3%)</f>
        <v>0</v>
      </c>
      <c r="P10" s="10">
        <v>0</v>
      </c>
      <c r="Q10" s="12">
        <f t="shared" si="0"/>
        <v>0</v>
      </c>
      <c r="R10" s="13">
        <f t="shared" si="1"/>
        <v>0</v>
      </c>
      <c r="S10" s="13">
        <f t="shared" si="2"/>
        <v>0</v>
      </c>
      <c r="T10" s="13">
        <v>1.083</v>
      </c>
      <c r="U10" s="13">
        <v>4.0280000000000003E-3</v>
      </c>
    </row>
    <row r="11" spans="1:21" ht="45" customHeight="1" x14ac:dyDescent="0.25">
      <c r="B11" s="14"/>
      <c r="C11" s="10">
        <v>800014</v>
      </c>
      <c r="D11" s="11" t="s">
        <v>1919</v>
      </c>
      <c r="E11" s="10" t="s">
        <v>1920</v>
      </c>
      <c r="F11" s="11" t="s">
        <v>28</v>
      </c>
      <c r="G11" s="11" t="s">
        <v>28</v>
      </c>
      <c r="H11" s="11" t="s">
        <v>1911</v>
      </c>
      <c r="I11" s="11" t="s">
        <v>26</v>
      </c>
      <c r="J11" s="11" t="s">
        <v>721</v>
      </c>
      <c r="K11" s="11" t="s">
        <v>1912</v>
      </c>
      <c r="L11" s="11" t="s">
        <v>1916</v>
      </c>
      <c r="M11" s="11" t="s">
        <v>159</v>
      </c>
      <c r="N11" s="12">
        <v>731.67</v>
      </c>
      <c r="O11" s="18">
        <f>N11*(1-O3%)</f>
        <v>731.67</v>
      </c>
      <c r="P11" s="10">
        <v>0</v>
      </c>
      <c r="Q11" s="12">
        <f t="shared" si="0"/>
        <v>0</v>
      </c>
      <c r="R11" s="13">
        <f t="shared" si="1"/>
        <v>0</v>
      </c>
      <c r="S11" s="13">
        <f t="shared" si="2"/>
        <v>0</v>
      </c>
      <c r="T11" s="13">
        <v>0.875</v>
      </c>
      <c r="U11" s="13">
        <v>2.9659999999999999E-3</v>
      </c>
    </row>
    <row r="12" spans="1:21" ht="45" customHeight="1" x14ac:dyDescent="0.25">
      <c r="B12" s="14"/>
      <c r="C12" s="10">
        <v>800015</v>
      </c>
      <c r="D12" s="11" t="s">
        <v>1921</v>
      </c>
      <c r="E12" s="10" t="s">
        <v>1922</v>
      </c>
      <c r="F12" s="11" t="s">
        <v>28</v>
      </c>
      <c r="G12" s="11" t="s">
        <v>28</v>
      </c>
      <c r="H12" s="11" t="s">
        <v>1911</v>
      </c>
      <c r="I12" s="11" t="s">
        <v>26</v>
      </c>
      <c r="J12" s="11" t="s">
        <v>721</v>
      </c>
      <c r="K12" s="11" t="s">
        <v>1912</v>
      </c>
      <c r="L12" s="11" t="s">
        <v>1923</v>
      </c>
      <c r="M12" s="11" t="s">
        <v>958</v>
      </c>
      <c r="N12" s="12"/>
      <c r="O12" s="18">
        <f>N12*(1-O3%)</f>
        <v>0</v>
      </c>
      <c r="P12" s="10">
        <v>0</v>
      </c>
      <c r="Q12" s="12">
        <f t="shared" si="0"/>
        <v>0</v>
      </c>
      <c r="R12" s="13">
        <f t="shared" si="1"/>
        <v>0</v>
      </c>
      <c r="S12" s="13">
        <f t="shared" si="2"/>
        <v>0</v>
      </c>
      <c r="T12" s="13">
        <v>0.875</v>
      </c>
      <c r="U12" s="13">
        <v>2.9659999999999999E-3</v>
      </c>
    </row>
    <row r="13" spans="1:21" ht="45" customHeight="1" x14ac:dyDescent="0.25">
      <c r="B13" s="14"/>
      <c r="C13" s="10">
        <v>800016</v>
      </c>
      <c r="D13" s="11" t="s">
        <v>1924</v>
      </c>
      <c r="E13" s="10" t="s">
        <v>1925</v>
      </c>
      <c r="F13" s="11" t="s">
        <v>28</v>
      </c>
      <c r="G13" s="11" t="s">
        <v>28</v>
      </c>
      <c r="H13" s="11" t="s">
        <v>1911</v>
      </c>
      <c r="I13" s="11" t="s">
        <v>26</v>
      </c>
      <c r="J13" s="11" t="s">
        <v>721</v>
      </c>
      <c r="K13" s="11" t="s">
        <v>1912</v>
      </c>
      <c r="L13" s="11" t="s">
        <v>1926</v>
      </c>
      <c r="M13" s="11" t="s">
        <v>159</v>
      </c>
      <c r="N13" s="12">
        <v>731.67</v>
      </c>
      <c r="O13" s="18">
        <f>N13*(1-O3%)</f>
        <v>731.67</v>
      </c>
      <c r="P13" s="10">
        <v>0</v>
      </c>
      <c r="Q13" s="12">
        <f t="shared" si="0"/>
        <v>0</v>
      </c>
      <c r="R13" s="13">
        <f t="shared" si="1"/>
        <v>0</v>
      </c>
      <c r="S13" s="13">
        <f t="shared" si="2"/>
        <v>0</v>
      </c>
      <c r="T13" s="13">
        <v>0.875</v>
      </c>
      <c r="U13" s="13">
        <v>2.9659999999999999E-3</v>
      </c>
    </row>
    <row r="14" spans="1:21" ht="45" customHeight="1" x14ac:dyDescent="0.25">
      <c r="B14" s="14"/>
      <c r="C14" s="10">
        <v>800004</v>
      </c>
      <c r="D14" s="11" t="s">
        <v>1927</v>
      </c>
      <c r="E14" s="10" t="s">
        <v>1928</v>
      </c>
      <c r="F14" s="11" t="s">
        <v>28</v>
      </c>
      <c r="G14" s="11" t="s">
        <v>28</v>
      </c>
      <c r="H14" s="11" t="s">
        <v>1911</v>
      </c>
      <c r="I14" s="11" t="s">
        <v>26</v>
      </c>
      <c r="J14" s="11" t="s">
        <v>132</v>
      </c>
      <c r="K14" s="11" t="s">
        <v>1912</v>
      </c>
      <c r="L14" s="11" t="s">
        <v>1929</v>
      </c>
      <c r="M14" s="11" t="s">
        <v>1930</v>
      </c>
      <c r="N14" s="12">
        <v>731.67</v>
      </c>
      <c r="O14" s="18">
        <f>N14*(1-O3%)</f>
        <v>731.67</v>
      </c>
      <c r="P14" s="10">
        <v>0</v>
      </c>
      <c r="Q14" s="12">
        <f t="shared" si="0"/>
        <v>0</v>
      </c>
      <c r="R14" s="13">
        <f t="shared" si="1"/>
        <v>0</v>
      </c>
      <c r="S14" s="13">
        <f t="shared" si="2"/>
        <v>0</v>
      </c>
      <c r="T14" s="13">
        <v>1.05</v>
      </c>
      <c r="U14" s="13">
        <v>7.9129999999999999E-3</v>
      </c>
    </row>
    <row r="15" spans="1:21" ht="45" customHeight="1" x14ac:dyDescent="0.25">
      <c r="B15" s="14"/>
      <c r="C15" s="10">
        <v>800005</v>
      </c>
      <c r="D15" s="11" t="s">
        <v>1931</v>
      </c>
      <c r="E15" s="10" t="s">
        <v>1932</v>
      </c>
      <c r="F15" s="11" t="s">
        <v>28</v>
      </c>
      <c r="G15" s="11" t="s">
        <v>28</v>
      </c>
      <c r="H15" s="11" t="s">
        <v>1911</v>
      </c>
      <c r="I15" s="11" t="s">
        <v>26</v>
      </c>
      <c r="J15" s="11" t="s">
        <v>132</v>
      </c>
      <c r="K15" s="11" t="s">
        <v>1912</v>
      </c>
      <c r="L15" s="11" t="s">
        <v>1916</v>
      </c>
      <c r="M15" s="11" t="s">
        <v>1930</v>
      </c>
      <c r="N15" s="12"/>
      <c r="O15" s="18">
        <f>N15*(1-O3%)</f>
        <v>0</v>
      </c>
      <c r="P15" s="10">
        <v>0</v>
      </c>
      <c r="Q15" s="12">
        <f t="shared" si="0"/>
        <v>0</v>
      </c>
      <c r="R15" s="13">
        <f t="shared" si="1"/>
        <v>0</v>
      </c>
      <c r="S15" s="13">
        <f t="shared" si="2"/>
        <v>0</v>
      </c>
      <c r="T15" s="13">
        <v>1.08</v>
      </c>
      <c r="U15" s="13">
        <v>8.8800000000000007E-3</v>
      </c>
    </row>
    <row r="16" spans="1:21" ht="45" customHeight="1" x14ac:dyDescent="0.25">
      <c r="B16" s="14"/>
      <c r="C16" s="10">
        <v>800010</v>
      </c>
      <c r="D16" s="11" t="s">
        <v>1933</v>
      </c>
      <c r="E16" s="10" t="s">
        <v>1934</v>
      </c>
      <c r="F16" s="11" t="s">
        <v>28</v>
      </c>
      <c r="G16" s="11" t="s">
        <v>28</v>
      </c>
      <c r="H16" s="11" t="s">
        <v>1911</v>
      </c>
      <c r="I16" s="11" t="s">
        <v>26</v>
      </c>
      <c r="J16" s="11" t="s">
        <v>132</v>
      </c>
      <c r="K16" s="11" t="s">
        <v>1912</v>
      </c>
      <c r="L16" s="11" t="s">
        <v>1916</v>
      </c>
      <c r="M16" s="11" t="s">
        <v>1935</v>
      </c>
      <c r="N16" s="12">
        <v>731.67</v>
      </c>
      <c r="O16" s="18">
        <f>N16*(1-O3%)</f>
        <v>731.67</v>
      </c>
      <c r="P16" s="10">
        <v>0</v>
      </c>
      <c r="Q16" s="12">
        <f t="shared" si="0"/>
        <v>0</v>
      </c>
      <c r="R16" s="13">
        <f t="shared" si="1"/>
        <v>0</v>
      </c>
      <c r="S16" s="13">
        <f t="shared" si="2"/>
        <v>0</v>
      </c>
      <c r="T16" s="13">
        <v>0.6</v>
      </c>
      <c r="U16" s="13">
        <v>6.8040000000000002E-3</v>
      </c>
    </row>
    <row r="17" spans="2:21" ht="45" customHeight="1" x14ac:dyDescent="0.25">
      <c r="B17" s="14"/>
      <c r="C17" s="10">
        <v>800011</v>
      </c>
      <c r="D17" s="11" t="s">
        <v>1936</v>
      </c>
      <c r="E17" s="10" t="s">
        <v>1937</v>
      </c>
      <c r="F17" s="11" t="s">
        <v>28</v>
      </c>
      <c r="G17" s="11" t="s">
        <v>28</v>
      </c>
      <c r="H17" s="11" t="s">
        <v>1911</v>
      </c>
      <c r="I17" s="11" t="s">
        <v>26</v>
      </c>
      <c r="J17" s="11" t="s">
        <v>132</v>
      </c>
      <c r="K17" s="11" t="s">
        <v>1912</v>
      </c>
      <c r="L17" s="11" t="s">
        <v>1923</v>
      </c>
      <c r="M17" s="11" t="s">
        <v>1935</v>
      </c>
      <c r="N17" s="12">
        <v>731.67</v>
      </c>
      <c r="O17" s="18">
        <f>N17*(1-O3%)</f>
        <v>731.67</v>
      </c>
      <c r="P17" s="10">
        <v>0</v>
      </c>
      <c r="Q17" s="12">
        <f t="shared" si="0"/>
        <v>0</v>
      </c>
      <c r="R17" s="13">
        <f t="shared" si="1"/>
        <v>0</v>
      </c>
      <c r="S17" s="13">
        <f t="shared" si="2"/>
        <v>0</v>
      </c>
      <c r="T17" s="13">
        <v>0.6</v>
      </c>
      <c r="U17" s="13">
        <v>6.8040000000000002E-3</v>
      </c>
    </row>
    <row r="18" spans="2:21" ht="45" customHeight="1" x14ac:dyDescent="0.25">
      <c r="B18" s="14"/>
      <c r="C18" s="10">
        <v>800017</v>
      </c>
      <c r="D18" s="11" t="s">
        <v>1938</v>
      </c>
      <c r="E18" s="10" t="s">
        <v>1939</v>
      </c>
      <c r="F18" s="11" t="s">
        <v>28</v>
      </c>
      <c r="G18" s="11" t="s">
        <v>28</v>
      </c>
      <c r="H18" s="11" t="s">
        <v>1911</v>
      </c>
      <c r="I18" s="11" t="s">
        <v>74</v>
      </c>
      <c r="J18" s="11" t="s">
        <v>27</v>
      </c>
      <c r="K18" s="11" t="s">
        <v>1912</v>
      </c>
      <c r="L18" s="11" t="s">
        <v>1916</v>
      </c>
      <c r="M18" s="11" t="s">
        <v>958</v>
      </c>
      <c r="N18" s="12"/>
      <c r="O18" s="18">
        <f>N18*(1-O3%)</f>
        <v>0</v>
      </c>
      <c r="P18" s="10">
        <v>0</v>
      </c>
      <c r="Q18" s="12">
        <f t="shared" si="0"/>
        <v>0</v>
      </c>
      <c r="R18" s="13">
        <f t="shared" si="1"/>
        <v>0</v>
      </c>
      <c r="S18" s="13">
        <f t="shared" si="2"/>
        <v>0</v>
      </c>
      <c r="T18" s="13">
        <v>1</v>
      </c>
      <c r="U18" s="13">
        <v>1.1776E-2</v>
      </c>
    </row>
    <row r="19" spans="2:21" ht="18.75" x14ac:dyDescent="0.25">
      <c r="B19" s="8"/>
      <c r="C19" s="8"/>
      <c r="D19" s="8"/>
      <c r="E19" s="9" t="s">
        <v>1940</v>
      </c>
      <c r="F19" s="8"/>
      <c r="G19" s="8"/>
      <c r="H19" s="8"/>
      <c r="I19" s="8"/>
      <c r="J19" s="8"/>
      <c r="K19" s="8"/>
      <c r="L19" s="8"/>
      <c r="M19" s="8"/>
      <c r="N19" s="12"/>
      <c r="P19" s="8"/>
      <c r="Q19" s="8"/>
      <c r="R19" s="8"/>
      <c r="S19" s="8"/>
      <c r="T19" s="8"/>
      <c r="U19" s="8"/>
    </row>
    <row r="20" spans="2:21" ht="45" customHeight="1" x14ac:dyDescent="0.25">
      <c r="B20" s="14"/>
      <c r="C20" s="10">
        <v>800003</v>
      </c>
      <c r="D20" s="11" t="s">
        <v>1941</v>
      </c>
      <c r="E20" s="10" t="s">
        <v>1942</v>
      </c>
      <c r="F20" s="11" t="s">
        <v>1943</v>
      </c>
      <c r="G20" s="11" t="s">
        <v>1944</v>
      </c>
      <c r="H20" s="11" t="s">
        <v>1945</v>
      </c>
      <c r="I20" s="11" t="s">
        <v>740</v>
      </c>
      <c r="J20" s="11" t="s">
        <v>953</v>
      </c>
      <c r="K20" s="11" t="s">
        <v>1912</v>
      </c>
      <c r="L20" s="11" t="s">
        <v>1916</v>
      </c>
      <c r="M20" s="11" t="s">
        <v>1947</v>
      </c>
      <c r="N20" s="12">
        <v>581.66999999999996</v>
      </c>
      <c r="O20" s="18">
        <f>N20*(1-O3%)</f>
        <v>581.66999999999996</v>
      </c>
      <c r="P20" s="10">
        <v>0</v>
      </c>
      <c r="Q20" s="12">
        <f t="shared" ref="Q20:Q27" si="3">P20*O20</f>
        <v>0</v>
      </c>
      <c r="R20" s="13">
        <f t="shared" ref="R20:R27" si="4">P20*T20</f>
        <v>0</v>
      </c>
      <c r="S20" s="13">
        <f t="shared" ref="S20:S27" si="5">P20*U20</f>
        <v>0</v>
      </c>
      <c r="T20" s="13">
        <v>0.28399999999999997</v>
      </c>
      <c r="U20" s="13">
        <v>3.0980000000000001E-3</v>
      </c>
    </row>
    <row r="21" spans="2:21" ht="45" customHeight="1" x14ac:dyDescent="0.25">
      <c r="B21" s="14"/>
      <c r="C21" s="10">
        <v>800012</v>
      </c>
      <c r="D21" s="11" t="s">
        <v>1948</v>
      </c>
      <c r="E21" s="10" t="s">
        <v>1949</v>
      </c>
      <c r="F21" s="11" t="s">
        <v>1950</v>
      </c>
      <c r="G21" s="11" t="s">
        <v>925</v>
      </c>
      <c r="H21" s="11" t="s">
        <v>1952</v>
      </c>
      <c r="I21" s="11" t="s">
        <v>26</v>
      </c>
      <c r="J21" s="11" t="s">
        <v>132</v>
      </c>
      <c r="K21" s="11" t="s">
        <v>1912</v>
      </c>
      <c r="L21" s="11" t="s">
        <v>1923</v>
      </c>
      <c r="M21" s="11" t="s">
        <v>1935</v>
      </c>
      <c r="N21" s="12">
        <v>938.33</v>
      </c>
      <c r="O21" s="18">
        <f>N21*(1-O3%)</f>
        <v>938.33</v>
      </c>
      <c r="P21" s="10">
        <v>0</v>
      </c>
      <c r="Q21" s="12">
        <f t="shared" si="3"/>
        <v>0</v>
      </c>
      <c r="R21" s="13">
        <f t="shared" si="4"/>
        <v>0</v>
      </c>
      <c r="S21" s="13">
        <f t="shared" si="5"/>
        <v>0</v>
      </c>
      <c r="T21" s="13">
        <v>0.66</v>
      </c>
      <c r="U21" s="13">
        <v>6.6649999999999999E-3</v>
      </c>
    </row>
    <row r="22" spans="2:21" ht="45" customHeight="1" x14ac:dyDescent="0.25">
      <c r="B22" s="14"/>
      <c r="C22" s="10">
        <v>800002</v>
      </c>
      <c r="D22" s="11" t="s">
        <v>1953</v>
      </c>
      <c r="E22" s="10" t="s">
        <v>1954</v>
      </c>
      <c r="F22" s="11" t="s">
        <v>1955</v>
      </c>
      <c r="G22" s="11" t="s">
        <v>1944</v>
      </c>
      <c r="H22" s="11" t="s">
        <v>1945</v>
      </c>
      <c r="I22" s="11" t="s">
        <v>26</v>
      </c>
      <c r="J22" s="11" t="s">
        <v>601</v>
      </c>
      <c r="K22" s="11" t="s">
        <v>1912</v>
      </c>
      <c r="L22" s="11" t="s">
        <v>1923</v>
      </c>
      <c r="M22" s="11" t="s">
        <v>1956</v>
      </c>
      <c r="N22" s="12">
        <v>913.33</v>
      </c>
      <c r="O22" s="18">
        <f>N22*(1-O3%)</f>
        <v>913.33</v>
      </c>
      <c r="P22" s="10">
        <v>0</v>
      </c>
      <c r="Q22" s="12">
        <f t="shared" si="3"/>
        <v>0</v>
      </c>
      <c r="R22" s="13">
        <f t="shared" si="4"/>
        <v>0</v>
      </c>
      <c r="S22" s="13">
        <f t="shared" si="5"/>
        <v>0</v>
      </c>
      <c r="T22" s="13">
        <v>0.7</v>
      </c>
      <c r="U22" s="13">
        <v>7.7079999999999996E-3</v>
      </c>
    </row>
    <row r="23" spans="2:21" ht="45" customHeight="1" x14ac:dyDescent="0.25">
      <c r="B23" s="14"/>
      <c r="C23" s="10">
        <v>800001</v>
      </c>
      <c r="D23" s="11" t="s">
        <v>1957</v>
      </c>
      <c r="E23" s="10" t="s">
        <v>1958</v>
      </c>
      <c r="F23" s="11" t="s">
        <v>1955</v>
      </c>
      <c r="G23" s="11" t="s">
        <v>1944</v>
      </c>
      <c r="H23" s="11" t="s">
        <v>1945</v>
      </c>
      <c r="I23" s="11" t="s">
        <v>26</v>
      </c>
      <c r="J23" s="11" t="s">
        <v>601</v>
      </c>
      <c r="K23" s="11" t="s">
        <v>1912</v>
      </c>
      <c r="L23" s="11" t="s">
        <v>1916</v>
      </c>
      <c r="M23" s="11" t="s">
        <v>1956</v>
      </c>
      <c r="N23" s="12"/>
      <c r="O23" s="18">
        <f>N23*(1-O3%)</f>
        <v>0</v>
      </c>
      <c r="P23" s="10">
        <v>0</v>
      </c>
      <c r="Q23" s="12">
        <f t="shared" si="3"/>
        <v>0</v>
      </c>
      <c r="R23" s="13">
        <f t="shared" si="4"/>
        <v>0</v>
      </c>
      <c r="S23" s="13">
        <f t="shared" si="5"/>
        <v>0</v>
      </c>
      <c r="T23" s="13">
        <v>0.7</v>
      </c>
      <c r="U23" s="13">
        <v>6.0899999999999999E-3</v>
      </c>
    </row>
    <row r="24" spans="2:21" ht="45" customHeight="1" x14ac:dyDescent="0.25">
      <c r="B24" s="14"/>
      <c r="C24" s="10">
        <v>800023</v>
      </c>
      <c r="D24" s="11" t="s">
        <v>1959</v>
      </c>
      <c r="E24" s="10" t="s">
        <v>1960</v>
      </c>
      <c r="F24" s="11" t="s">
        <v>1961</v>
      </c>
      <c r="G24" s="11" t="s">
        <v>1946</v>
      </c>
      <c r="H24" s="11" t="s">
        <v>1962</v>
      </c>
      <c r="I24" s="11" t="s">
        <v>296</v>
      </c>
      <c r="J24" s="11" t="s">
        <v>1963</v>
      </c>
      <c r="K24" s="11" t="s">
        <v>1964</v>
      </c>
      <c r="L24" s="11" t="s">
        <v>1916</v>
      </c>
      <c r="M24" s="11" t="s">
        <v>1965</v>
      </c>
      <c r="N24" s="12">
        <v>1283.33</v>
      </c>
      <c r="O24" s="18">
        <f>N24*(1-O3%)</f>
        <v>1283.33</v>
      </c>
      <c r="P24" s="10">
        <v>0</v>
      </c>
      <c r="Q24" s="12">
        <f t="shared" si="3"/>
        <v>0</v>
      </c>
      <c r="R24" s="13">
        <f t="shared" si="4"/>
        <v>0</v>
      </c>
      <c r="S24" s="13">
        <f t="shared" si="5"/>
        <v>0</v>
      </c>
      <c r="T24" s="13">
        <v>0.83299999999999996</v>
      </c>
      <c r="U24" s="13">
        <v>9.5479999999999992E-3</v>
      </c>
    </row>
    <row r="25" spans="2:21" ht="45" customHeight="1" x14ac:dyDescent="0.25">
      <c r="B25" s="14"/>
      <c r="C25" s="10">
        <v>800025</v>
      </c>
      <c r="D25" s="11" t="s">
        <v>1966</v>
      </c>
      <c r="E25" s="10" t="s">
        <v>1967</v>
      </c>
      <c r="F25" s="11" t="s">
        <v>1968</v>
      </c>
      <c r="G25" s="11" t="s">
        <v>1944</v>
      </c>
      <c r="H25" s="11" t="s">
        <v>1969</v>
      </c>
      <c r="I25" s="11" t="s">
        <v>51</v>
      </c>
      <c r="J25" s="11" t="s">
        <v>1970</v>
      </c>
      <c r="K25" s="11" t="s">
        <v>1964</v>
      </c>
      <c r="L25" s="11" t="s">
        <v>1916</v>
      </c>
      <c r="M25" s="11" t="s">
        <v>1971</v>
      </c>
      <c r="N25" s="12">
        <v>1258.33</v>
      </c>
      <c r="O25" s="18">
        <f>N25*(1-O3%)</f>
        <v>1258.33</v>
      </c>
      <c r="P25" s="10">
        <v>0</v>
      </c>
      <c r="Q25" s="12">
        <f t="shared" si="3"/>
        <v>0</v>
      </c>
      <c r="R25" s="13">
        <f t="shared" si="4"/>
        <v>0</v>
      </c>
      <c r="S25" s="13">
        <f t="shared" si="5"/>
        <v>0</v>
      </c>
      <c r="T25" s="13">
        <v>1.1000000000000001</v>
      </c>
      <c r="U25" s="13">
        <v>8.6680000000000004E-3</v>
      </c>
    </row>
    <row r="26" spans="2:21" ht="45" customHeight="1" x14ac:dyDescent="0.25">
      <c r="B26" s="14"/>
      <c r="C26" s="10">
        <v>800024</v>
      </c>
      <c r="D26" s="11" t="s">
        <v>1972</v>
      </c>
      <c r="E26" s="10" t="s">
        <v>1973</v>
      </c>
      <c r="F26" s="11" t="s">
        <v>1974</v>
      </c>
      <c r="G26" s="11" t="s">
        <v>1944</v>
      </c>
      <c r="H26" s="11" t="s">
        <v>1975</v>
      </c>
      <c r="I26" s="11" t="s">
        <v>74</v>
      </c>
      <c r="J26" s="11" t="s">
        <v>52</v>
      </c>
      <c r="K26" s="11" t="s">
        <v>1964</v>
      </c>
      <c r="L26" s="11" t="s">
        <v>1916</v>
      </c>
      <c r="M26" s="11" t="s">
        <v>1965</v>
      </c>
      <c r="N26" s="12">
        <v>1425</v>
      </c>
      <c r="O26" s="18">
        <f>N26*(1-O3%)</f>
        <v>1425</v>
      </c>
      <c r="P26" s="10">
        <v>0</v>
      </c>
      <c r="Q26" s="12">
        <f t="shared" si="3"/>
        <v>0</v>
      </c>
      <c r="R26" s="13">
        <f t="shared" si="4"/>
        <v>0</v>
      </c>
      <c r="S26" s="13">
        <f t="shared" si="5"/>
        <v>0</v>
      </c>
      <c r="T26" s="13">
        <v>1.0880000000000001</v>
      </c>
      <c r="U26" s="13">
        <v>8.6680000000000004E-3</v>
      </c>
    </row>
    <row r="27" spans="2:21" ht="45" customHeight="1" x14ac:dyDescent="0.25">
      <c r="B27" s="14"/>
      <c r="C27" s="10">
        <v>800006</v>
      </c>
      <c r="D27" s="11" t="s">
        <v>1976</v>
      </c>
      <c r="E27" s="10" t="s">
        <v>1977</v>
      </c>
      <c r="F27" s="11" t="s">
        <v>1955</v>
      </c>
      <c r="G27" s="11" t="s">
        <v>1550</v>
      </c>
      <c r="H27" s="11" t="s">
        <v>1945</v>
      </c>
      <c r="I27" s="11" t="s">
        <v>131</v>
      </c>
      <c r="J27" s="11" t="s">
        <v>149</v>
      </c>
      <c r="K27" s="11" t="s">
        <v>1912</v>
      </c>
      <c r="L27" s="11" t="s">
        <v>1916</v>
      </c>
      <c r="M27" s="11" t="s">
        <v>181</v>
      </c>
      <c r="N27" s="12">
        <v>913.33</v>
      </c>
      <c r="O27" s="18">
        <f>N27*(1-O3%)</f>
        <v>913.33</v>
      </c>
      <c r="P27" s="10">
        <v>0</v>
      </c>
      <c r="Q27" s="12">
        <f t="shared" si="3"/>
        <v>0</v>
      </c>
      <c r="R27" s="13">
        <f t="shared" si="4"/>
        <v>0</v>
      </c>
      <c r="S27" s="13">
        <f t="shared" si="5"/>
        <v>0</v>
      </c>
      <c r="T27" s="13">
        <v>0.81299999999999994</v>
      </c>
      <c r="U27" s="13">
        <v>3.3999999999999998E-3</v>
      </c>
    </row>
    <row r="28" spans="2:21" ht="18.75" x14ac:dyDescent="0.25">
      <c r="B28" s="6"/>
      <c r="C28" s="6"/>
      <c r="D28" s="6"/>
      <c r="E28" s="7" t="s">
        <v>1978</v>
      </c>
      <c r="F28" s="6"/>
      <c r="G28" s="6"/>
      <c r="H28" s="6"/>
      <c r="I28" s="6"/>
      <c r="J28" s="6"/>
      <c r="K28" s="6"/>
      <c r="L28" s="6"/>
      <c r="M28" s="6"/>
      <c r="N28" s="12"/>
      <c r="P28" s="6"/>
      <c r="Q28" s="6"/>
      <c r="R28" s="6"/>
      <c r="S28" s="6"/>
      <c r="T28" s="6"/>
      <c r="U28" s="6"/>
    </row>
    <row r="29" spans="2:21" ht="18.75" x14ac:dyDescent="0.25">
      <c r="B29" s="8"/>
      <c r="C29" s="8"/>
      <c r="D29" s="8"/>
      <c r="E29" s="9" t="s">
        <v>1979</v>
      </c>
      <c r="F29" s="8"/>
      <c r="G29" s="8"/>
      <c r="H29" s="8"/>
      <c r="I29" s="8"/>
      <c r="J29" s="8"/>
      <c r="K29" s="8"/>
      <c r="L29" s="8"/>
      <c r="M29" s="8"/>
      <c r="N29" s="12"/>
      <c r="P29" s="8"/>
      <c r="Q29" s="8"/>
      <c r="R29" s="8"/>
      <c r="S29" s="8"/>
      <c r="T29" s="8"/>
      <c r="U29" s="8"/>
    </row>
    <row r="30" spans="2:21" ht="35.1" customHeight="1" x14ac:dyDescent="0.25">
      <c r="B30" s="36"/>
      <c r="C30" s="10">
        <v>800132</v>
      </c>
      <c r="D30" s="11" t="s">
        <v>1980</v>
      </c>
      <c r="E30" s="10" t="s">
        <v>1981</v>
      </c>
      <c r="F30" s="11" t="s">
        <v>1982</v>
      </c>
      <c r="G30" s="11" t="s">
        <v>1983</v>
      </c>
      <c r="H30" s="11" t="s">
        <v>28</v>
      </c>
      <c r="I30" s="11" t="s">
        <v>1550</v>
      </c>
      <c r="J30" s="11" t="s">
        <v>28</v>
      </c>
      <c r="K30" s="11" t="s">
        <v>28</v>
      </c>
      <c r="L30" s="11" t="s">
        <v>1985</v>
      </c>
      <c r="M30" s="11" t="s">
        <v>28</v>
      </c>
      <c r="N30" s="12">
        <v>285</v>
      </c>
      <c r="O30" s="18">
        <f>N30*(1-O3%)</f>
        <v>285</v>
      </c>
      <c r="P30" s="10">
        <v>0</v>
      </c>
      <c r="Q30" s="12">
        <f t="shared" ref="Q30:Q35" si="6">P30*O30</f>
        <v>0</v>
      </c>
      <c r="R30" s="13">
        <f t="shared" ref="R30:R35" si="7">P30*T30</f>
        <v>0</v>
      </c>
      <c r="S30" s="13">
        <f t="shared" ref="S30:S35" si="8">P30*U30</f>
        <v>0</v>
      </c>
      <c r="T30" s="13">
        <v>0.55300000000000005</v>
      </c>
      <c r="U30" s="13">
        <v>2.2880000000000001E-3</v>
      </c>
    </row>
    <row r="31" spans="2:21" ht="35.1" customHeight="1" x14ac:dyDescent="0.25">
      <c r="B31" s="36"/>
      <c r="C31" s="10">
        <v>800131</v>
      </c>
      <c r="D31" s="11" t="s">
        <v>1986</v>
      </c>
      <c r="E31" s="10" t="s">
        <v>1987</v>
      </c>
      <c r="F31" s="11" t="s">
        <v>1982</v>
      </c>
      <c r="G31" s="11" t="s">
        <v>1983</v>
      </c>
      <c r="H31" s="11" t="s">
        <v>28</v>
      </c>
      <c r="I31" s="11" t="s">
        <v>1550</v>
      </c>
      <c r="J31" s="11" t="s">
        <v>28</v>
      </c>
      <c r="K31" s="11" t="s">
        <v>28</v>
      </c>
      <c r="L31" s="11" t="s">
        <v>1913</v>
      </c>
      <c r="M31" s="11" t="s">
        <v>28</v>
      </c>
      <c r="N31" s="12">
        <v>285</v>
      </c>
      <c r="O31" s="18">
        <f>N31*(1-O3%)</f>
        <v>285</v>
      </c>
      <c r="P31" s="10">
        <v>0</v>
      </c>
      <c r="Q31" s="12">
        <f t="shared" si="6"/>
        <v>0</v>
      </c>
      <c r="R31" s="13">
        <f t="shared" si="7"/>
        <v>0</v>
      </c>
      <c r="S31" s="13">
        <f t="shared" si="8"/>
        <v>0</v>
      </c>
      <c r="T31" s="13">
        <v>0.55300000000000005</v>
      </c>
      <c r="U31" s="13">
        <v>2.2880000000000001E-3</v>
      </c>
    </row>
    <row r="32" spans="2:21" ht="35.1" customHeight="1" x14ac:dyDescent="0.25">
      <c r="B32" s="36"/>
      <c r="C32" s="10">
        <v>800130</v>
      </c>
      <c r="D32" s="11" t="s">
        <v>1988</v>
      </c>
      <c r="E32" s="10" t="s">
        <v>1989</v>
      </c>
      <c r="F32" s="11" t="s">
        <v>1982</v>
      </c>
      <c r="G32" s="11" t="s">
        <v>1983</v>
      </c>
      <c r="H32" s="11" t="s">
        <v>28</v>
      </c>
      <c r="I32" s="11" t="s">
        <v>1550</v>
      </c>
      <c r="J32" s="11" t="s">
        <v>28</v>
      </c>
      <c r="K32" s="11" t="s">
        <v>28</v>
      </c>
      <c r="L32" s="11" t="s">
        <v>1926</v>
      </c>
      <c r="M32" s="11" t="s">
        <v>28</v>
      </c>
      <c r="N32" s="12">
        <v>285</v>
      </c>
      <c r="O32" s="18">
        <f>N32*(1-O3%)</f>
        <v>285</v>
      </c>
      <c r="P32" s="10">
        <v>0</v>
      </c>
      <c r="Q32" s="12">
        <f t="shared" si="6"/>
        <v>0</v>
      </c>
      <c r="R32" s="13">
        <f t="shared" si="7"/>
        <v>0</v>
      </c>
      <c r="S32" s="13">
        <f t="shared" si="8"/>
        <v>0</v>
      </c>
      <c r="T32" s="13">
        <v>0.55300000000000005</v>
      </c>
      <c r="U32" s="13">
        <v>2.2880000000000001E-3</v>
      </c>
    </row>
    <row r="33" spans="2:21" ht="35.1" customHeight="1" x14ac:dyDescent="0.25">
      <c r="B33" s="36"/>
      <c r="C33" s="10">
        <v>800129</v>
      </c>
      <c r="D33" s="11" t="s">
        <v>1990</v>
      </c>
      <c r="E33" s="10" t="s">
        <v>1991</v>
      </c>
      <c r="F33" s="11" t="s">
        <v>1982</v>
      </c>
      <c r="G33" s="11" t="s">
        <v>1983</v>
      </c>
      <c r="H33" s="11" t="s">
        <v>28</v>
      </c>
      <c r="I33" s="11" t="s">
        <v>1550</v>
      </c>
      <c r="J33" s="11" t="s">
        <v>28</v>
      </c>
      <c r="K33" s="11" t="s">
        <v>28</v>
      </c>
      <c r="L33" s="11" t="s">
        <v>1929</v>
      </c>
      <c r="M33" s="11" t="s">
        <v>28</v>
      </c>
      <c r="N33" s="12">
        <v>285</v>
      </c>
      <c r="O33" s="18">
        <f>N33*(1-O3%)</f>
        <v>285</v>
      </c>
      <c r="P33" s="10">
        <v>0</v>
      </c>
      <c r="Q33" s="12">
        <f t="shared" si="6"/>
        <v>0</v>
      </c>
      <c r="R33" s="13">
        <f t="shared" si="7"/>
        <v>0</v>
      </c>
      <c r="S33" s="13">
        <f t="shared" si="8"/>
        <v>0</v>
      </c>
      <c r="T33" s="13">
        <v>0.55300000000000005</v>
      </c>
      <c r="U33" s="13">
        <v>2.2880000000000001E-3</v>
      </c>
    </row>
    <row r="34" spans="2:21" ht="35.1" customHeight="1" x14ac:dyDescent="0.25">
      <c r="B34" s="36"/>
      <c r="C34" s="10">
        <v>800128</v>
      </c>
      <c r="D34" s="11" t="s">
        <v>1992</v>
      </c>
      <c r="E34" s="10" t="s">
        <v>1993</v>
      </c>
      <c r="F34" s="11" t="s">
        <v>1982</v>
      </c>
      <c r="G34" s="11" t="s">
        <v>1983</v>
      </c>
      <c r="H34" s="11" t="s">
        <v>28</v>
      </c>
      <c r="I34" s="11" t="s">
        <v>1550</v>
      </c>
      <c r="J34" s="11" t="s">
        <v>28</v>
      </c>
      <c r="K34" s="11" t="s">
        <v>28</v>
      </c>
      <c r="L34" s="11" t="s">
        <v>1923</v>
      </c>
      <c r="M34" s="11" t="s">
        <v>28</v>
      </c>
      <c r="N34" s="12">
        <v>285</v>
      </c>
      <c r="O34" s="18">
        <f>N34*(1-O3%)</f>
        <v>285</v>
      </c>
      <c r="P34" s="10">
        <v>0</v>
      </c>
      <c r="Q34" s="12">
        <f t="shared" si="6"/>
        <v>0</v>
      </c>
      <c r="R34" s="13">
        <f t="shared" si="7"/>
        <v>0</v>
      </c>
      <c r="S34" s="13">
        <f t="shared" si="8"/>
        <v>0</v>
      </c>
      <c r="T34" s="13">
        <v>0.55300000000000005</v>
      </c>
      <c r="U34" s="13">
        <v>2.2880000000000001E-3</v>
      </c>
    </row>
    <row r="35" spans="2:21" ht="35.1" customHeight="1" x14ac:dyDescent="0.25">
      <c r="B35" s="36"/>
      <c r="C35" s="10">
        <v>800127</v>
      </c>
      <c r="D35" s="11" t="s">
        <v>1994</v>
      </c>
      <c r="E35" s="10" t="s">
        <v>1995</v>
      </c>
      <c r="F35" s="11" t="s">
        <v>1982</v>
      </c>
      <c r="G35" s="11" t="s">
        <v>1983</v>
      </c>
      <c r="H35" s="11" t="s">
        <v>28</v>
      </c>
      <c r="I35" s="11" t="s">
        <v>1550</v>
      </c>
      <c r="J35" s="11" t="s">
        <v>28</v>
      </c>
      <c r="K35" s="11" t="s">
        <v>28</v>
      </c>
      <c r="L35" s="11" t="s">
        <v>1916</v>
      </c>
      <c r="M35" s="11" t="s">
        <v>28</v>
      </c>
      <c r="N35" s="12">
        <v>285</v>
      </c>
      <c r="O35" s="18">
        <f>N35*(1-O3%)</f>
        <v>285</v>
      </c>
      <c r="P35" s="10">
        <v>0</v>
      </c>
      <c r="Q35" s="12">
        <f t="shared" si="6"/>
        <v>0</v>
      </c>
      <c r="R35" s="13">
        <f t="shared" si="7"/>
        <v>0</v>
      </c>
      <c r="S35" s="13">
        <f t="shared" si="8"/>
        <v>0</v>
      </c>
      <c r="T35" s="13">
        <v>0.55300000000000005</v>
      </c>
      <c r="U35" s="13">
        <v>2.2880000000000001E-3</v>
      </c>
    </row>
    <row r="36" spans="2:21" ht="18.75" x14ac:dyDescent="0.25">
      <c r="B36" s="8"/>
      <c r="C36" s="8"/>
      <c r="D36" s="8"/>
      <c r="E36" s="9" t="s">
        <v>1996</v>
      </c>
      <c r="F36" s="8"/>
      <c r="G36" s="8"/>
      <c r="H36" s="8"/>
      <c r="I36" s="8"/>
      <c r="J36" s="8"/>
      <c r="K36" s="8"/>
      <c r="L36" s="8"/>
      <c r="M36" s="8"/>
      <c r="N36" s="12"/>
      <c r="P36" s="8"/>
      <c r="Q36" s="8"/>
      <c r="R36" s="8"/>
      <c r="S36" s="8"/>
      <c r="T36" s="8"/>
      <c r="U36" s="8"/>
    </row>
    <row r="37" spans="2:21" ht="35.1" customHeight="1" x14ac:dyDescent="0.25">
      <c r="B37" s="36"/>
      <c r="C37" s="10">
        <v>800126</v>
      </c>
      <c r="D37" s="11" t="s">
        <v>1997</v>
      </c>
      <c r="E37" s="10" t="s">
        <v>1998</v>
      </c>
      <c r="F37" s="11" t="s">
        <v>1999</v>
      </c>
      <c r="G37" s="11" t="s">
        <v>925</v>
      </c>
      <c r="H37" s="11" t="s">
        <v>28</v>
      </c>
      <c r="I37" s="11" t="s">
        <v>1550</v>
      </c>
      <c r="J37" s="11" t="s">
        <v>28</v>
      </c>
      <c r="K37" s="11" t="s">
        <v>28</v>
      </c>
      <c r="L37" s="11" t="s">
        <v>1985</v>
      </c>
      <c r="M37" s="11" t="s">
        <v>28</v>
      </c>
      <c r="N37" s="12">
        <v>235</v>
      </c>
      <c r="O37" s="18">
        <f>N37*(1-O3%)</f>
        <v>235</v>
      </c>
      <c r="P37" s="10">
        <v>0</v>
      </c>
      <c r="Q37" s="12">
        <f t="shared" ref="Q37:Q42" si="9">P37*O37</f>
        <v>0</v>
      </c>
      <c r="R37" s="13">
        <f t="shared" ref="R37:R42" si="10">P37*T37</f>
        <v>0</v>
      </c>
      <c r="S37" s="13">
        <f t="shared" ref="S37:S42" si="11">P37*U37</f>
        <v>0</v>
      </c>
      <c r="T37" s="13">
        <v>0.30499999999999999</v>
      </c>
      <c r="U37" s="13">
        <v>2.1029999999999998E-3</v>
      </c>
    </row>
    <row r="38" spans="2:21" ht="35.1" customHeight="1" x14ac:dyDescent="0.25">
      <c r="B38" s="36"/>
      <c r="C38" s="10">
        <v>800125</v>
      </c>
      <c r="D38" s="11" t="s">
        <v>2000</v>
      </c>
      <c r="E38" s="10" t="s">
        <v>2001</v>
      </c>
      <c r="F38" s="11" t="s">
        <v>1999</v>
      </c>
      <c r="G38" s="11" t="s">
        <v>925</v>
      </c>
      <c r="H38" s="11" t="s">
        <v>28</v>
      </c>
      <c r="I38" s="11" t="s">
        <v>1550</v>
      </c>
      <c r="J38" s="11" t="s">
        <v>28</v>
      </c>
      <c r="K38" s="11" t="s">
        <v>28</v>
      </c>
      <c r="L38" s="11" t="s">
        <v>1913</v>
      </c>
      <c r="M38" s="11" t="s">
        <v>28</v>
      </c>
      <c r="N38" s="12">
        <v>235</v>
      </c>
      <c r="O38" s="18">
        <f>N38*(1-O3%)</f>
        <v>235</v>
      </c>
      <c r="P38" s="10">
        <v>0</v>
      </c>
      <c r="Q38" s="12">
        <f t="shared" si="9"/>
        <v>0</v>
      </c>
      <c r="R38" s="13">
        <f t="shared" si="10"/>
        <v>0</v>
      </c>
      <c r="S38" s="13">
        <f t="shared" si="11"/>
        <v>0</v>
      </c>
      <c r="T38" s="13">
        <v>0.30499999999999999</v>
      </c>
      <c r="U38" s="13">
        <v>2.1029999999999998E-3</v>
      </c>
    </row>
    <row r="39" spans="2:21" ht="35.1" customHeight="1" x14ac:dyDescent="0.25">
      <c r="B39" s="36"/>
      <c r="C39" s="10">
        <v>800124</v>
      </c>
      <c r="D39" s="11" t="s">
        <v>2002</v>
      </c>
      <c r="E39" s="10" t="s">
        <v>2003</v>
      </c>
      <c r="F39" s="11" t="s">
        <v>1999</v>
      </c>
      <c r="G39" s="11" t="s">
        <v>925</v>
      </c>
      <c r="H39" s="11" t="s">
        <v>28</v>
      </c>
      <c r="I39" s="11" t="s">
        <v>1550</v>
      </c>
      <c r="J39" s="11" t="s">
        <v>28</v>
      </c>
      <c r="K39" s="11" t="s">
        <v>28</v>
      </c>
      <c r="L39" s="11" t="s">
        <v>1926</v>
      </c>
      <c r="M39" s="11" t="s">
        <v>28</v>
      </c>
      <c r="N39" s="12">
        <v>235</v>
      </c>
      <c r="O39" s="18">
        <f>N39*(1-O3%)</f>
        <v>235</v>
      </c>
      <c r="P39" s="10">
        <v>0</v>
      </c>
      <c r="Q39" s="12">
        <f t="shared" si="9"/>
        <v>0</v>
      </c>
      <c r="R39" s="13">
        <f t="shared" si="10"/>
        <v>0</v>
      </c>
      <c r="S39" s="13">
        <f t="shared" si="11"/>
        <v>0</v>
      </c>
      <c r="T39" s="13">
        <v>0.30499999999999999</v>
      </c>
      <c r="U39" s="13">
        <v>2.1029999999999998E-3</v>
      </c>
    </row>
    <row r="40" spans="2:21" ht="35.1" customHeight="1" x14ac:dyDescent="0.25">
      <c r="B40" s="36"/>
      <c r="C40" s="10">
        <v>800123</v>
      </c>
      <c r="D40" s="11" t="s">
        <v>2004</v>
      </c>
      <c r="E40" s="10" t="s">
        <v>2005</v>
      </c>
      <c r="F40" s="11" t="s">
        <v>1999</v>
      </c>
      <c r="G40" s="11" t="s">
        <v>925</v>
      </c>
      <c r="H40" s="11" t="s">
        <v>28</v>
      </c>
      <c r="I40" s="11" t="s">
        <v>1550</v>
      </c>
      <c r="J40" s="11" t="s">
        <v>28</v>
      </c>
      <c r="K40" s="11" t="s">
        <v>28</v>
      </c>
      <c r="L40" s="11" t="s">
        <v>1929</v>
      </c>
      <c r="M40" s="11" t="s">
        <v>28</v>
      </c>
      <c r="N40" s="12">
        <v>235</v>
      </c>
      <c r="O40" s="18">
        <f>N40*(1-O3%)</f>
        <v>235</v>
      </c>
      <c r="P40" s="10">
        <v>0</v>
      </c>
      <c r="Q40" s="12">
        <f t="shared" si="9"/>
        <v>0</v>
      </c>
      <c r="R40" s="13">
        <f t="shared" si="10"/>
        <v>0</v>
      </c>
      <c r="S40" s="13">
        <f t="shared" si="11"/>
        <v>0</v>
      </c>
      <c r="T40" s="13">
        <v>0.30499999999999999</v>
      </c>
      <c r="U40" s="13">
        <v>2.1029999999999998E-3</v>
      </c>
    </row>
    <row r="41" spans="2:21" ht="35.1" customHeight="1" x14ac:dyDescent="0.25">
      <c r="B41" s="36"/>
      <c r="C41" s="10">
        <v>800122</v>
      </c>
      <c r="D41" s="11" t="s">
        <v>2006</v>
      </c>
      <c r="E41" s="10" t="s">
        <v>2007</v>
      </c>
      <c r="F41" s="11" t="s">
        <v>1999</v>
      </c>
      <c r="G41" s="11" t="s">
        <v>925</v>
      </c>
      <c r="H41" s="11" t="s">
        <v>28</v>
      </c>
      <c r="I41" s="11" t="s">
        <v>1550</v>
      </c>
      <c r="J41" s="11" t="s">
        <v>28</v>
      </c>
      <c r="K41" s="11" t="s">
        <v>28</v>
      </c>
      <c r="L41" s="11" t="s">
        <v>1923</v>
      </c>
      <c r="M41" s="11" t="s">
        <v>28</v>
      </c>
      <c r="N41" s="12">
        <v>235</v>
      </c>
      <c r="O41" s="18">
        <f>N41*(1-O3%)</f>
        <v>235</v>
      </c>
      <c r="P41" s="10">
        <v>0</v>
      </c>
      <c r="Q41" s="12">
        <f t="shared" si="9"/>
        <v>0</v>
      </c>
      <c r="R41" s="13">
        <f t="shared" si="10"/>
        <v>0</v>
      </c>
      <c r="S41" s="13">
        <f t="shared" si="11"/>
        <v>0</v>
      </c>
      <c r="T41" s="13">
        <v>0.30499999999999999</v>
      </c>
      <c r="U41" s="13">
        <v>2.1029999999999998E-3</v>
      </c>
    </row>
    <row r="42" spans="2:21" ht="35.1" customHeight="1" x14ac:dyDescent="0.25">
      <c r="B42" s="36"/>
      <c r="C42" s="10">
        <v>800121</v>
      </c>
      <c r="D42" s="11" t="s">
        <v>2008</v>
      </c>
      <c r="E42" s="10" t="s">
        <v>2009</v>
      </c>
      <c r="F42" s="11" t="s">
        <v>1999</v>
      </c>
      <c r="G42" s="11" t="s">
        <v>925</v>
      </c>
      <c r="H42" s="11" t="s">
        <v>28</v>
      </c>
      <c r="I42" s="11" t="s">
        <v>1550</v>
      </c>
      <c r="J42" s="11" t="s">
        <v>28</v>
      </c>
      <c r="K42" s="11" t="s">
        <v>28</v>
      </c>
      <c r="L42" s="11" t="s">
        <v>1916</v>
      </c>
      <c r="M42" s="11" t="s">
        <v>28</v>
      </c>
      <c r="N42" s="12">
        <v>235</v>
      </c>
      <c r="O42" s="18">
        <f>N42*(1-O3%)</f>
        <v>235</v>
      </c>
      <c r="P42" s="10">
        <v>0</v>
      </c>
      <c r="Q42" s="12">
        <f t="shared" si="9"/>
        <v>0</v>
      </c>
      <c r="R42" s="13">
        <f t="shared" si="10"/>
        <v>0</v>
      </c>
      <c r="S42" s="13">
        <f t="shared" si="11"/>
        <v>0</v>
      </c>
      <c r="T42" s="13">
        <v>0.30499999999999999</v>
      </c>
      <c r="U42" s="13">
        <v>2.1029999999999998E-3</v>
      </c>
    </row>
  </sheetData>
  <autoFilter ref="N1:N42"/>
  <mergeCells count="13">
    <mergeCell ref="B30:B35"/>
    <mergeCell ref="B37:B42"/>
    <mergeCell ref="B1:D1"/>
    <mergeCell ref="E1:J1"/>
    <mergeCell ref="E2:F3"/>
    <mergeCell ref="G2:J3"/>
    <mergeCell ref="B3:D3"/>
    <mergeCell ref="B2:D2"/>
    <mergeCell ref="K1:U1"/>
    <mergeCell ref="K2:Q2"/>
    <mergeCell ref="M3:N3"/>
    <mergeCell ref="K3:L3"/>
    <mergeCell ref="A1:A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8"/>
  <sheetViews>
    <sheetView zoomScale="80" zoomScaleNormal="80" workbookViewId="0">
      <pane ySplit="5" topLeftCell="A6" activePane="bottomLeft" state="frozen"/>
      <selection pane="bottomLeft" activeCell="L17" sqref="L17:L177"/>
    </sheetView>
  </sheetViews>
  <sheetFormatPr defaultRowHeight="15" x14ac:dyDescent="0.25"/>
  <cols>
    <col min="1" max="1" width="13.42578125" customWidth="1"/>
    <col min="2" max="2" width="16.7109375" customWidth="1"/>
    <col min="3" max="3" width="15.7109375" customWidth="1"/>
    <col min="4" max="4" width="18.5703125" customWidth="1"/>
    <col min="5" max="5" width="50.5703125" customWidth="1"/>
    <col min="6" max="6" width="13.7109375" customWidth="1"/>
    <col min="7" max="9" width="10.7109375" customWidth="1"/>
    <col min="10" max="11" width="20.7109375" customWidth="1"/>
    <col min="12" max="12" width="10.7109375" customWidth="1"/>
    <col min="13" max="13" width="10.7109375" style="16" customWidth="1"/>
    <col min="14" max="14" width="10.7109375" customWidth="1"/>
    <col min="15" max="17" width="15.7109375" customWidth="1"/>
    <col min="18" max="19" width="10.7109375" customWidth="1"/>
  </cols>
  <sheetData>
    <row r="1" spans="1:19" ht="59.2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2" spans="1:19" ht="45" customHeight="1" x14ac:dyDescent="0.25">
      <c r="A2" s="34"/>
      <c r="B2" s="34"/>
      <c r="C2" s="34"/>
      <c r="D2" s="34"/>
      <c r="E2" s="39" t="s">
        <v>2086</v>
      </c>
      <c r="F2" s="39"/>
      <c r="G2" s="39" t="s">
        <v>2085</v>
      </c>
      <c r="H2" s="39"/>
      <c r="I2" s="39"/>
      <c r="J2" s="39"/>
      <c r="K2" s="34"/>
      <c r="L2" s="34"/>
      <c r="M2" s="34"/>
      <c r="N2" s="34"/>
      <c r="O2" s="35"/>
      <c r="P2" s="1" t="s">
        <v>18</v>
      </c>
      <c r="Q2" s="1" t="s">
        <v>19</v>
      </c>
    </row>
    <row r="3" spans="1:19" ht="48" customHeight="1" x14ac:dyDescent="0.25">
      <c r="A3" s="34"/>
      <c r="B3" s="44" t="s">
        <v>2084</v>
      </c>
      <c r="C3" s="44"/>
      <c r="D3" s="44"/>
      <c r="E3" s="39"/>
      <c r="F3" s="39"/>
      <c r="G3" s="39"/>
      <c r="H3" s="39"/>
      <c r="I3" s="39"/>
      <c r="J3" s="39"/>
      <c r="K3" s="43" t="s">
        <v>16</v>
      </c>
      <c r="L3" s="46"/>
      <c r="M3" s="17">
        <v>0</v>
      </c>
      <c r="N3" s="3" t="s">
        <v>17</v>
      </c>
      <c r="O3" s="4">
        <f>SUM(O5:O65000)</f>
        <v>0</v>
      </c>
      <c r="P3" s="5">
        <f>SUM(P5:P65000)</f>
        <v>0</v>
      </c>
      <c r="Q3" s="5">
        <f>SUM(Q5:Q65000)</f>
        <v>0</v>
      </c>
    </row>
    <row r="5" spans="1:19" ht="47.25" x14ac:dyDescent="0.25">
      <c r="B5" s="1" t="s">
        <v>0</v>
      </c>
      <c r="C5" s="1" t="s">
        <v>1</v>
      </c>
      <c r="D5" s="1" t="s">
        <v>2</v>
      </c>
      <c r="E5" s="1" t="s">
        <v>3</v>
      </c>
      <c r="F5" s="1" t="s">
        <v>6</v>
      </c>
      <c r="G5" s="1" t="s">
        <v>8</v>
      </c>
      <c r="H5" s="1" t="s">
        <v>1145</v>
      </c>
      <c r="I5" s="1" t="s">
        <v>9</v>
      </c>
      <c r="J5" s="1" t="s">
        <v>1522</v>
      </c>
      <c r="K5" s="1" t="s">
        <v>5</v>
      </c>
      <c r="L5" s="1" t="s">
        <v>10</v>
      </c>
      <c r="M5" s="17" t="s">
        <v>11</v>
      </c>
      <c r="N5" s="1" t="s">
        <v>12</v>
      </c>
      <c r="O5" s="1" t="s">
        <v>13</v>
      </c>
      <c r="P5" s="1" t="s">
        <v>14</v>
      </c>
      <c r="Q5" s="1" t="s">
        <v>15</v>
      </c>
      <c r="R5" s="1" t="s">
        <v>14</v>
      </c>
      <c r="S5" s="1" t="s">
        <v>15</v>
      </c>
    </row>
    <row r="6" spans="1:19" ht="18.75" x14ac:dyDescent="0.25">
      <c r="B6" s="6"/>
      <c r="C6" s="6"/>
      <c r="D6" s="6"/>
      <c r="E6" s="7" t="s">
        <v>1523</v>
      </c>
      <c r="F6" s="6"/>
      <c r="G6" s="6"/>
      <c r="H6" s="6"/>
      <c r="I6" s="6"/>
      <c r="J6" s="6"/>
      <c r="K6" s="6"/>
      <c r="L6" s="6"/>
      <c r="N6" s="6"/>
      <c r="O6" s="6"/>
      <c r="P6" s="6"/>
      <c r="Q6" s="6"/>
      <c r="R6" s="6"/>
      <c r="S6" s="6"/>
    </row>
    <row r="7" spans="1:19" ht="18.75" x14ac:dyDescent="0.25">
      <c r="B7" s="8"/>
      <c r="C7" s="8"/>
      <c r="D7" s="8"/>
      <c r="E7" s="9" t="s">
        <v>1524</v>
      </c>
      <c r="F7" s="8"/>
      <c r="G7" s="8"/>
      <c r="H7" s="8"/>
      <c r="I7" s="8"/>
      <c r="J7" s="8"/>
      <c r="K7" s="8"/>
      <c r="L7" s="8"/>
      <c r="N7" s="8"/>
      <c r="O7" s="8"/>
      <c r="P7" s="8"/>
      <c r="Q7" s="8"/>
      <c r="R7" s="8"/>
      <c r="S7" s="8"/>
    </row>
    <row r="8" spans="1:19" ht="35.1" customHeight="1" x14ac:dyDescent="0.25">
      <c r="B8" s="36"/>
      <c r="C8" s="10">
        <v>512500</v>
      </c>
      <c r="D8" s="11" t="s">
        <v>1525</v>
      </c>
      <c r="E8" s="10" t="s">
        <v>1526</v>
      </c>
      <c r="F8" s="11" t="s">
        <v>56</v>
      </c>
      <c r="G8" s="11" t="s">
        <v>1527</v>
      </c>
      <c r="H8" s="11" t="s">
        <v>143</v>
      </c>
      <c r="I8" s="11" t="s">
        <v>1528</v>
      </c>
      <c r="J8" s="11" t="s">
        <v>1529</v>
      </c>
      <c r="K8" s="11" t="s">
        <v>28</v>
      </c>
      <c r="L8" s="12">
        <v>499.83</v>
      </c>
      <c r="M8" s="18">
        <f>L8*(1-M3%)</f>
        <v>499.83</v>
      </c>
      <c r="N8" s="10">
        <v>0</v>
      </c>
      <c r="O8" s="12">
        <f t="shared" ref="O8:O16" si="0">N8*M8</f>
        <v>0</v>
      </c>
      <c r="P8" s="13">
        <f t="shared" ref="P8:P16" si="1">N8*R8</f>
        <v>0</v>
      </c>
      <c r="Q8" s="13">
        <f t="shared" ref="Q8:Q16" si="2">N8*S8</f>
        <v>0</v>
      </c>
      <c r="R8" s="13">
        <v>0.26100000000000001</v>
      </c>
      <c r="S8" s="13">
        <v>6.5399999999999996E-4</v>
      </c>
    </row>
    <row r="9" spans="1:19" ht="35.1" customHeight="1" x14ac:dyDescent="0.25">
      <c r="B9" s="36"/>
      <c r="C9" s="10">
        <v>512600</v>
      </c>
      <c r="D9" s="11" t="s">
        <v>1530</v>
      </c>
      <c r="E9" s="10" t="s">
        <v>1531</v>
      </c>
      <c r="F9" s="11" t="s">
        <v>223</v>
      </c>
      <c r="G9" s="11" t="s">
        <v>1527</v>
      </c>
      <c r="H9" s="11" t="s">
        <v>143</v>
      </c>
      <c r="I9" s="11" t="s">
        <v>1528</v>
      </c>
      <c r="J9" s="11" t="s">
        <v>1529</v>
      </c>
      <c r="K9" s="11" t="s">
        <v>28</v>
      </c>
      <c r="L9" s="12">
        <v>526.5</v>
      </c>
      <c r="M9" s="18">
        <f>L9*(1-M3%)</f>
        <v>526.5</v>
      </c>
      <c r="N9" s="10">
        <v>0</v>
      </c>
      <c r="O9" s="12">
        <f t="shared" si="0"/>
        <v>0</v>
      </c>
      <c r="P9" s="13">
        <f t="shared" si="1"/>
        <v>0</v>
      </c>
      <c r="Q9" s="13">
        <f t="shared" si="2"/>
        <v>0</v>
      </c>
      <c r="R9" s="13">
        <v>0.26100000000000001</v>
      </c>
      <c r="S9" s="13">
        <v>6.5399999999999996E-4</v>
      </c>
    </row>
    <row r="10" spans="1:19" ht="35.1" customHeight="1" x14ac:dyDescent="0.25">
      <c r="B10" s="36"/>
      <c r="C10" s="10">
        <v>512200</v>
      </c>
      <c r="D10" s="11" t="s">
        <v>1532</v>
      </c>
      <c r="E10" s="10" t="s">
        <v>1533</v>
      </c>
      <c r="F10" s="11" t="s">
        <v>1061</v>
      </c>
      <c r="G10" s="11" t="s">
        <v>1414</v>
      </c>
      <c r="H10" s="11" t="s">
        <v>143</v>
      </c>
      <c r="I10" s="11" t="s">
        <v>1528</v>
      </c>
      <c r="J10" s="11" t="s">
        <v>1534</v>
      </c>
      <c r="K10" s="11" t="s">
        <v>28</v>
      </c>
      <c r="L10" s="12">
        <v>158.16999999999999</v>
      </c>
      <c r="M10" s="18">
        <f>L10*(1-M3%)</f>
        <v>158.16999999999999</v>
      </c>
      <c r="N10" s="10">
        <v>0</v>
      </c>
      <c r="O10" s="12">
        <f t="shared" si="0"/>
        <v>0</v>
      </c>
      <c r="P10" s="13">
        <f t="shared" si="1"/>
        <v>0</v>
      </c>
      <c r="Q10" s="13">
        <f t="shared" si="2"/>
        <v>0</v>
      </c>
      <c r="R10" s="13">
        <v>7.0999999999999994E-2</v>
      </c>
      <c r="S10" s="13">
        <v>1.94E-4</v>
      </c>
    </row>
    <row r="11" spans="1:19" ht="35.1" customHeight="1" x14ac:dyDescent="0.25">
      <c r="B11" s="36"/>
      <c r="C11" s="10">
        <v>512700</v>
      </c>
      <c r="D11" s="11" t="s">
        <v>1535</v>
      </c>
      <c r="E11" s="10" t="s">
        <v>1536</v>
      </c>
      <c r="F11" s="11" t="s">
        <v>126</v>
      </c>
      <c r="G11" s="11" t="s">
        <v>1527</v>
      </c>
      <c r="H11" s="11" t="s">
        <v>143</v>
      </c>
      <c r="I11" s="11" t="s">
        <v>1528</v>
      </c>
      <c r="J11" s="11" t="s">
        <v>1537</v>
      </c>
      <c r="K11" s="11" t="s">
        <v>28</v>
      </c>
      <c r="L11" s="12">
        <v>624.83000000000004</v>
      </c>
      <c r="M11" s="18">
        <f>L11*(1-M3%)</f>
        <v>624.83000000000004</v>
      </c>
      <c r="N11" s="10">
        <v>0</v>
      </c>
      <c r="O11" s="12">
        <f t="shared" si="0"/>
        <v>0</v>
      </c>
      <c r="P11" s="13">
        <f t="shared" si="1"/>
        <v>0</v>
      </c>
      <c r="Q11" s="13">
        <f t="shared" si="2"/>
        <v>0</v>
      </c>
      <c r="R11" s="13">
        <v>0.39</v>
      </c>
      <c r="S11" s="13">
        <v>1.356E-3</v>
      </c>
    </row>
    <row r="12" spans="1:19" ht="35.1" customHeight="1" x14ac:dyDescent="0.25">
      <c r="B12" s="36"/>
      <c r="C12" s="10">
        <v>512800</v>
      </c>
      <c r="D12" s="11" t="s">
        <v>1538</v>
      </c>
      <c r="E12" s="10" t="s">
        <v>1539</v>
      </c>
      <c r="F12" s="11" t="s">
        <v>953</v>
      </c>
      <c r="G12" s="11" t="s">
        <v>1414</v>
      </c>
      <c r="H12" s="11" t="s">
        <v>143</v>
      </c>
      <c r="I12" s="11" t="s">
        <v>1528</v>
      </c>
      <c r="J12" s="11" t="s">
        <v>1537</v>
      </c>
      <c r="K12" s="11" t="s">
        <v>28</v>
      </c>
      <c r="L12" s="12">
        <v>749.83</v>
      </c>
      <c r="M12" s="18">
        <f>L12*(1-M3%)</f>
        <v>749.83</v>
      </c>
      <c r="N12" s="10">
        <v>0</v>
      </c>
      <c r="O12" s="12">
        <f t="shared" si="0"/>
        <v>0</v>
      </c>
      <c r="P12" s="13">
        <f t="shared" si="1"/>
        <v>0</v>
      </c>
      <c r="Q12" s="13">
        <f t="shared" si="2"/>
        <v>0</v>
      </c>
      <c r="R12" s="13">
        <v>0.41699999999999998</v>
      </c>
      <c r="S12" s="13">
        <v>1.356E-3</v>
      </c>
    </row>
    <row r="13" spans="1:19" ht="35.1" customHeight="1" x14ac:dyDescent="0.25">
      <c r="B13" s="36"/>
      <c r="C13" s="10">
        <v>512900</v>
      </c>
      <c r="D13" s="11" t="s">
        <v>1540</v>
      </c>
      <c r="E13" s="10" t="s">
        <v>1541</v>
      </c>
      <c r="F13" s="11" t="s">
        <v>947</v>
      </c>
      <c r="G13" s="11" t="s">
        <v>1414</v>
      </c>
      <c r="H13" s="11" t="s">
        <v>143</v>
      </c>
      <c r="I13" s="11" t="s">
        <v>1528</v>
      </c>
      <c r="J13" s="11" t="s">
        <v>1537</v>
      </c>
      <c r="K13" s="11" t="s">
        <v>28</v>
      </c>
      <c r="L13" s="12">
        <v>833.17</v>
      </c>
      <c r="M13" s="18">
        <f>L13*(1-M3%)</f>
        <v>833.17</v>
      </c>
      <c r="N13" s="10">
        <v>0</v>
      </c>
      <c r="O13" s="12">
        <f t="shared" si="0"/>
        <v>0</v>
      </c>
      <c r="P13" s="13">
        <f t="shared" si="1"/>
        <v>0</v>
      </c>
      <c r="Q13" s="13">
        <f t="shared" si="2"/>
        <v>0</v>
      </c>
      <c r="R13" s="13">
        <v>0.49299999999999999</v>
      </c>
      <c r="S13" s="13">
        <v>1.356E-3</v>
      </c>
    </row>
    <row r="14" spans="1:19" ht="35.1" customHeight="1" x14ac:dyDescent="0.25">
      <c r="B14" s="36"/>
      <c r="C14" s="10">
        <v>512300</v>
      </c>
      <c r="D14" s="11" t="s">
        <v>1542</v>
      </c>
      <c r="E14" s="10" t="s">
        <v>1543</v>
      </c>
      <c r="F14" s="11" t="s">
        <v>1015</v>
      </c>
      <c r="G14" s="11" t="s">
        <v>1414</v>
      </c>
      <c r="H14" s="11" t="s">
        <v>143</v>
      </c>
      <c r="I14" s="11" t="s">
        <v>1528</v>
      </c>
      <c r="J14" s="11" t="s">
        <v>1544</v>
      </c>
      <c r="K14" s="11" t="s">
        <v>28</v>
      </c>
      <c r="L14" s="12">
        <v>233.17</v>
      </c>
      <c r="M14" s="18">
        <f>L14*(1-M3%)</f>
        <v>233.17</v>
      </c>
      <c r="N14" s="10">
        <v>0</v>
      </c>
      <c r="O14" s="12">
        <f t="shared" si="0"/>
        <v>0</v>
      </c>
      <c r="P14" s="13">
        <f t="shared" si="1"/>
        <v>0</v>
      </c>
      <c r="Q14" s="13">
        <f t="shared" si="2"/>
        <v>0</v>
      </c>
      <c r="R14" s="13">
        <v>0.13800000000000001</v>
      </c>
      <c r="S14" s="13">
        <v>4.84E-4</v>
      </c>
    </row>
    <row r="15" spans="1:19" ht="35.1" customHeight="1" x14ac:dyDescent="0.25">
      <c r="B15" s="36"/>
      <c r="C15" s="10">
        <v>513000</v>
      </c>
      <c r="D15" s="11" t="s">
        <v>1545</v>
      </c>
      <c r="E15" s="10" t="s">
        <v>1546</v>
      </c>
      <c r="F15" s="11" t="s">
        <v>118</v>
      </c>
      <c r="G15" s="11" t="s">
        <v>1414</v>
      </c>
      <c r="H15" s="11" t="s">
        <v>143</v>
      </c>
      <c r="I15" s="11" t="s">
        <v>1528</v>
      </c>
      <c r="J15" s="11" t="s">
        <v>1547</v>
      </c>
      <c r="K15" s="11" t="s">
        <v>28</v>
      </c>
      <c r="L15" s="12">
        <v>1149.83</v>
      </c>
      <c r="M15" s="18">
        <f>L15*(1-M3%)</f>
        <v>1149.83</v>
      </c>
      <c r="N15" s="10">
        <v>0</v>
      </c>
      <c r="O15" s="12">
        <f t="shared" si="0"/>
        <v>0</v>
      </c>
      <c r="P15" s="13">
        <f t="shared" si="1"/>
        <v>0</v>
      </c>
      <c r="Q15" s="13">
        <f t="shared" si="2"/>
        <v>0</v>
      </c>
      <c r="R15" s="13">
        <v>0.65</v>
      </c>
      <c r="S15" s="13">
        <v>1.552E-3</v>
      </c>
    </row>
    <row r="16" spans="1:19" ht="35.1" customHeight="1" x14ac:dyDescent="0.25">
      <c r="B16" s="36"/>
      <c r="C16" s="10">
        <v>512400</v>
      </c>
      <c r="D16" s="11" t="s">
        <v>1548</v>
      </c>
      <c r="E16" s="10" t="s">
        <v>1549</v>
      </c>
      <c r="F16" s="11" t="s">
        <v>1550</v>
      </c>
      <c r="G16" s="11" t="s">
        <v>1527</v>
      </c>
      <c r="H16" s="11" t="s">
        <v>143</v>
      </c>
      <c r="I16" s="11" t="s">
        <v>1528</v>
      </c>
      <c r="J16" s="11" t="s">
        <v>1551</v>
      </c>
      <c r="K16" s="11" t="s">
        <v>28</v>
      </c>
      <c r="L16" s="12">
        <v>333.17</v>
      </c>
      <c r="M16" s="18">
        <f>L16*(1-M3%)</f>
        <v>333.17</v>
      </c>
      <c r="N16" s="10">
        <v>0</v>
      </c>
      <c r="O16" s="12">
        <f t="shared" si="0"/>
        <v>0</v>
      </c>
      <c r="P16" s="13">
        <f t="shared" si="1"/>
        <v>0</v>
      </c>
      <c r="Q16" s="13">
        <f t="shared" si="2"/>
        <v>0</v>
      </c>
      <c r="R16" s="13">
        <v>0.16</v>
      </c>
      <c r="S16" s="13">
        <v>4.84E-4</v>
      </c>
    </row>
    <row r="17" spans="2:19" ht="18.75" x14ac:dyDescent="0.25">
      <c r="B17" s="8"/>
      <c r="C17" s="8"/>
      <c r="D17" s="8"/>
      <c r="E17" s="9" t="s">
        <v>1552</v>
      </c>
      <c r="F17" s="8"/>
      <c r="G17" s="8"/>
      <c r="H17" s="8"/>
      <c r="I17" s="8"/>
      <c r="J17" s="8"/>
      <c r="K17" s="8"/>
      <c r="L17" s="12"/>
      <c r="N17" s="8"/>
      <c r="O17" s="8"/>
      <c r="P17" s="8"/>
      <c r="Q17" s="8"/>
      <c r="R17" s="8"/>
      <c r="S17" s="8"/>
    </row>
    <row r="18" spans="2:19" ht="35.1" customHeight="1" x14ac:dyDescent="0.25">
      <c r="B18" s="14"/>
      <c r="C18" s="10">
        <v>513800</v>
      </c>
      <c r="D18" s="11" t="s">
        <v>1553</v>
      </c>
      <c r="E18" s="10" t="s">
        <v>1554</v>
      </c>
      <c r="F18" s="11" t="s">
        <v>223</v>
      </c>
      <c r="G18" s="11" t="s">
        <v>1414</v>
      </c>
      <c r="H18" s="11" t="s">
        <v>143</v>
      </c>
      <c r="I18" s="11" t="s">
        <v>1528</v>
      </c>
      <c r="J18" s="11" t="s">
        <v>1555</v>
      </c>
      <c r="K18" s="11" t="s">
        <v>28</v>
      </c>
      <c r="L18" s="12">
        <v>414.83</v>
      </c>
      <c r="M18" s="18">
        <f>L18*(1-M3%)</f>
        <v>414.83</v>
      </c>
      <c r="N18" s="10">
        <v>0</v>
      </c>
      <c r="O18" s="12">
        <f t="shared" ref="O18:O23" si="3">N18*M18</f>
        <v>0</v>
      </c>
      <c r="P18" s="13">
        <f t="shared" ref="P18:P23" si="4">N18*R18</f>
        <v>0</v>
      </c>
      <c r="Q18" s="13">
        <f t="shared" ref="Q18:Q23" si="5">N18*S18</f>
        <v>0</v>
      </c>
      <c r="R18" s="13">
        <v>0.33800000000000002</v>
      </c>
      <c r="S18" s="13">
        <v>1.085E-3</v>
      </c>
    </row>
    <row r="19" spans="2:19" ht="35.1" customHeight="1" x14ac:dyDescent="0.25">
      <c r="B19" s="14"/>
      <c r="C19" s="10">
        <v>513900</v>
      </c>
      <c r="D19" s="11" t="s">
        <v>1556</v>
      </c>
      <c r="E19" s="10" t="s">
        <v>1557</v>
      </c>
      <c r="F19" s="11" t="s">
        <v>126</v>
      </c>
      <c r="G19" s="11" t="s">
        <v>1414</v>
      </c>
      <c r="H19" s="11" t="s">
        <v>143</v>
      </c>
      <c r="I19" s="11" t="s">
        <v>1528</v>
      </c>
      <c r="J19" s="11" t="s">
        <v>1555</v>
      </c>
      <c r="K19" s="11" t="s">
        <v>28</v>
      </c>
      <c r="L19" s="12">
        <v>526.5</v>
      </c>
      <c r="M19" s="18">
        <f>L19*(1-M3%)</f>
        <v>526.5</v>
      </c>
      <c r="N19" s="10">
        <v>0</v>
      </c>
      <c r="O19" s="12">
        <f t="shared" si="3"/>
        <v>0</v>
      </c>
      <c r="P19" s="13">
        <f t="shared" si="4"/>
        <v>0</v>
      </c>
      <c r="Q19" s="13">
        <f t="shared" si="5"/>
        <v>0</v>
      </c>
      <c r="R19" s="13">
        <v>0.35899999999999999</v>
      </c>
      <c r="S19" s="13">
        <v>1.114E-3</v>
      </c>
    </row>
    <row r="20" spans="2:19" ht="35.1" customHeight="1" x14ac:dyDescent="0.25">
      <c r="B20" s="14"/>
      <c r="C20" s="10">
        <v>514000</v>
      </c>
      <c r="D20" s="11" t="s">
        <v>1558</v>
      </c>
      <c r="E20" s="10" t="s">
        <v>1559</v>
      </c>
      <c r="F20" s="11" t="s">
        <v>953</v>
      </c>
      <c r="G20" s="11" t="s">
        <v>1414</v>
      </c>
      <c r="H20" s="11" t="s">
        <v>143</v>
      </c>
      <c r="I20" s="11" t="s">
        <v>1528</v>
      </c>
      <c r="J20" s="11" t="s">
        <v>1560</v>
      </c>
      <c r="K20" s="11" t="s">
        <v>28</v>
      </c>
      <c r="L20" s="12">
        <v>698.17</v>
      </c>
      <c r="M20" s="18">
        <f>L20*(1-M3%)</f>
        <v>698.17</v>
      </c>
      <c r="N20" s="10">
        <v>0</v>
      </c>
      <c r="O20" s="12">
        <f t="shared" si="3"/>
        <v>0</v>
      </c>
      <c r="P20" s="13">
        <f t="shared" si="4"/>
        <v>0</v>
      </c>
      <c r="Q20" s="13">
        <f t="shared" si="5"/>
        <v>0</v>
      </c>
      <c r="R20" s="13">
        <v>0.40300000000000002</v>
      </c>
      <c r="S20" s="13">
        <v>1.163E-3</v>
      </c>
    </row>
    <row r="21" spans="2:19" ht="35.1" customHeight="1" x14ac:dyDescent="0.25">
      <c r="B21" s="14"/>
      <c r="C21" s="10">
        <v>514100</v>
      </c>
      <c r="D21" s="11" t="s">
        <v>1561</v>
      </c>
      <c r="E21" s="10" t="s">
        <v>1562</v>
      </c>
      <c r="F21" s="11" t="s">
        <v>947</v>
      </c>
      <c r="G21" s="11" t="s">
        <v>1414</v>
      </c>
      <c r="H21" s="11" t="s">
        <v>143</v>
      </c>
      <c r="I21" s="11" t="s">
        <v>1528</v>
      </c>
      <c r="J21" s="11" t="s">
        <v>1555</v>
      </c>
      <c r="K21" s="11" t="s">
        <v>28</v>
      </c>
      <c r="L21" s="12">
        <v>833.17</v>
      </c>
      <c r="M21" s="18">
        <f>L21*(1-M3%)</f>
        <v>833.17</v>
      </c>
      <c r="N21" s="10">
        <v>0</v>
      </c>
      <c r="O21" s="12">
        <f t="shared" si="3"/>
        <v>0</v>
      </c>
      <c r="P21" s="13">
        <f t="shared" si="4"/>
        <v>0</v>
      </c>
      <c r="Q21" s="13">
        <f t="shared" si="5"/>
        <v>0</v>
      </c>
      <c r="R21" s="13">
        <v>0.49399999999999999</v>
      </c>
      <c r="S21" s="13">
        <v>1.3600000000000001E-3</v>
      </c>
    </row>
    <row r="22" spans="2:19" ht="35.1" customHeight="1" x14ac:dyDescent="0.25">
      <c r="B22" s="14"/>
      <c r="C22" s="10">
        <v>514200</v>
      </c>
      <c r="D22" s="11" t="s">
        <v>1563</v>
      </c>
      <c r="E22" s="10" t="s">
        <v>1564</v>
      </c>
      <c r="F22" s="11" t="s">
        <v>118</v>
      </c>
      <c r="G22" s="11" t="s">
        <v>1414</v>
      </c>
      <c r="H22" s="11" t="s">
        <v>143</v>
      </c>
      <c r="I22" s="11" t="s">
        <v>1528</v>
      </c>
      <c r="J22" s="11" t="s">
        <v>1555</v>
      </c>
      <c r="K22" s="11" t="s">
        <v>28</v>
      </c>
      <c r="L22" s="12">
        <v>1149.83</v>
      </c>
      <c r="M22" s="18">
        <f>L22*(1-M3%)</f>
        <v>1149.83</v>
      </c>
      <c r="N22" s="10">
        <v>0</v>
      </c>
      <c r="O22" s="12">
        <f t="shared" si="3"/>
        <v>0</v>
      </c>
      <c r="P22" s="13">
        <f t="shared" si="4"/>
        <v>0</v>
      </c>
      <c r="Q22" s="13">
        <f t="shared" si="5"/>
        <v>0</v>
      </c>
      <c r="R22" s="13">
        <v>0.49399999999999999</v>
      </c>
      <c r="S22" s="13">
        <v>1.3600000000000001E-3</v>
      </c>
    </row>
    <row r="23" spans="2:19" ht="35.1" customHeight="1" x14ac:dyDescent="0.25">
      <c r="B23" s="14"/>
      <c r="C23" s="10">
        <v>513700</v>
      </c>
      <c r="D23" s="11" t="s">
        <v>1565</v>
      </c>
      <c r="E23" s="10" t="s">
        <v>1566</v>
      </c>
      <c r="F23" s="11" t="s">
        <v>1550</v>
      </c>
      <c r="G23" s="11" t="s">
        <v>1414</v>
      </c>
      <c r="H23" s="11" t="s">
        <v>143</v>
      </c>
      <c r="I23" s="11" t="s">
        <v>1528</v>
      </c>
      <c r="J23" s="11" t="s">
        <v>1567</v>
      </c>
      <c r="K23" s="11" t="s">
        <v>28</v>
      </c>
      <c r="L23" s="12">
        <v>333.17</v>
      </c>
      <c r="M23" s="18">
        <f>L23*(1-M3%)</f>
        <v>333.17</v>
      </c>
      <c r="N23" s="10">
        <v>0</v>
      </c>
      <c r="O23" s="12">
        <f t="shared" si="3"/>
        <v>0</v>
      </c>
      <c r="P23" s="13">
        <f t="shared" si="4"/>
        <v>0</v>
      </c>
      <c r="Q23" s="13">
        <f t="shared" si="5"/>
        <v>0</v>
      </c>
      <c r="R23" s="13">
        <v>0.248</v>
      </c>
      <c r="S23" s="13">
        <v>6.3000000000000003E-4</v>
      </c>
    </row>
    <row r="24" spans="2:19" ht="18.75" x14ac:dyDescent="0.25">
      <c r="B24" s="8"/>
      <c r="C24" s="8"/>
      <c r="D24" s="8"/>
      <c r="E24" s="9" t="s">
        <v>1568</v>
      </c>
      <c r="F24" s="8"/>
      <c r="G24" s="8"/>
      <c r="H24" s="8"/>
      <c r="I24" s="8"/>
      <c r="J24" s="8"/>
      <c r="K24" s="8"/>
      <c r="L24" s="12"/>
      <c r="N24" s="8"/>
      <c r="O24" s="8"/>
      <c r="P24" s="8"/>
      <c r="Q24" s="8"/>
      <c r="R24" s="8"/>
      <c r="S24" s="8"/>
    </row>
    <row r="25" spans="2:19" ht="35.1" customHeight="1" x14ac:dyDescent="0.25">
      <c r="B25" s="36"/>
      <c r="C25" s="10">
        <v>5111</v>
      </c>
      <c r="D25" s="11" t="s">
        <v>1569</v>
      </c>
      <c r="E25" s="10" t="s">
        <v>1570</v>
      </c>
      <c r="F25" s="11" t="s">
        <v>56</v>
      </c>
      <c r="G25" s="11" t="s">
        <v>1571</v>
      </c>
      <c r="H25" s="11" t="s">
        <v>1572</v>
      </c>
      <c r="I25" s="11" t="s">
        <v>1528</v>
      </c>
      <c r="J25" s="11" t="s">
        <v>1573</v>
      </c>
      <c r="K25" s="11" t="s">
        <v>28</v>
      </c>
      <c r="L25" s="12"/>
      <c r="M25" s="18">
        <f>L25*(1-M3%)</f>
        <v>0</v>
      </c>
      <c r="N25" s="10">
        <v>0</v>
      </c>
      <c r="O25" s="12">
        <f t="shared" ref="O25:O33" si="6">N25*M25</f>
        <v>0</v>
      </c>
      <c r="P25" s="13">
        <f t="shared" ref="P25:P33" si="7">N25*R25</f>
        <v>0</v>
      </c>
      <c r="Q25" s="13">
        <f t="shared" ref="Q25:Q33" si="8">N25*S25</f>
        <v>0</v>
      </c>
      <c r="R25" s="13">
        <v>1.167</v>
      </c>
      <c r="S25" s="13">
        <v>1.6479999999999999E-3</v>
      </c>
    </row>
    <row r="26" spans="2:19" ht="35.1" customHeight="1" x14ac:dyDescent="0.25">
      <c r="B26" s="36"/>
      <c r="C26" s="10">
        <v>513400</v>
      </c>
      <c r="D26" s="11" t="s">
        <v>1574</v>
      </c>
      <c r="E26" s="10" t="s">
        <v>1570</v>
      </c>
      <c r="F26" s="11" t="s">
        <v>56</v>
      </c>
      <c r="G26" s="11" t="s">
        <v>1414</v>
      </c>
      <c r="H26" s="11" t="s">
        <v>1572</v>
      </c>
      <c r="I26" s="11" t="s">
        <v>1528</v>
      </c>
      <c r="J26" s="11" t="s">
        <v>1575</v>
      </c>
      <c r="K26" s="11" t="s">
        <v>28</v>
      </c>
      <c r="L26" s="12">
        <v>1149.83</v>
      </c>
      <c r="M26" s="18">
        <f>L26*(1-M3%)</f>
        <v>1149.83</v>
      </c>
      <c r="N26" s="10">
        <v>0</v>
      </c>
      <c r="O26" s="12">
        <f t="shared" si="6"/>
        <v>0</v>
      </c>
      <c r="P26" s="13">
        <f t="shared" si="7"/>
        <v>0</v>
      </c>
      <c r="Q26" s="13">
        <f t="shared" si="8"/>
        <v>0</v>
      </c>
      <c r="R26" s="13">
        <v>0.93100000000000005</v>
      </c>
      <c r="S26" s="13">
        <v>1.5499999999999999E-3</v>
      </c>
    </row>
    <row r="27" spans="2:19" ht="35.1" customHeight="1" x14ac:dyDescent="0.25">
      <c r="B27" s="36"/>
      <c r="C27" s="10">
        <v>513500</v>
      </c>
      <c r="D27" s="11" t="s">
        <v>1576</v>
      </c>
      <c r="E27" s="10" t="s">
        <v>1577</v>
      </c>
      <c r="F27" s="11" t="s">
        <v>126</v>
      </c>
      <c r="G27" s="11" t="s">
        <v>1414</v>
      </c>
      <c r="H27" s="11" t="s">
        <v>1572</v>
      </c>
      <c r="I27" s="11" t="s">
        <v>1528</v>
      </c>
      <c r="J27" s="11" t="s">
        <v>1578</v>
      </c>
      <c r="K27" s="11" t="s">
        <v>28</v>
      </c>
      <c r="L27" s="12">
        <v>1333.17</v>
      </c>
      <c r="M27" s="18">
        <f>L27*(1-M3%)</f>
        <v>1333.17</v>
      </c>
      <c r="N27" s="10">
        <v>0</v>
      </c>
      <c r="O27" s="12">
        <f t="shared" si="6"/>
        <v>0</v>
      </c>
      <c r="P27" s="13">
        <f t="shared" si="7"/>
        <v>0</v>
      </c>
      <c r="Q27" s="13">
        <f t="shared" si="8"/>
        <v>0</v>
      </c>
      <c r="R27" s="13">
        <v>1.24</v>
      </c>
      <c r="S27" s="13">
        <v>2.5899999999999999E-3</v>
      </c>
    </row>
    <row r="28" spans="2:19" ht="35.1" customHeight="1" x14ac:dyDescent="0.25">
      <c r="B28" s="36"/>
      <c r="C28" s="10">
        <v>513100</v>
      </c>
      <c r="D28" s="11" t="s">
        <v>1579</v>
      </c>
      <c r="E28" s="10" t="s">
        <v>1580</v>
      </c>
      <c r="F28" s="11" t="s">
        <v>143</v>
      </c>
      <c r="G28" s="11" t="s">
        <v>1414</v>
      </c>
      <c r="H28" s="11" t="s">
        <v>1572</v>
      </c>
      <c r="I28" s="11" t="s">
        <v>1528</v>
      </c>
      <c r="J28" s="11" t="s">
        <v>1581</v>
      </c>
      <c r="K28" s="11" t="s">
        <v>28</v>
      </c>
      <c r="L28" s="12">
        <v>339.83</v>
      </c>
      <c r="M28" s="18">
        <f>L28*(1-M3%)</f>
        <v>339.83</v>
      </c>
      <c r="N28" s="10">
        <v>0</v>
      </c>
      <c r="O28" s="12">
        <f t="shared" si="6"/>
        <v>0</v>
      </c>
      <c r="P28" s="13">
        <f t="shared" si="7"/>
        <v>0</v>
      </c>
      <c r="Q28" s="13">
        <f t="shared" si="8"/>
        <v>0</v>
      </c>
      <c r="R28" s="13">
        <v>0.24399999999999999</v>
      </c>
      <c r="S28" s="13">
        <v>5.9999999999999995E-4</v>
      </c>
    </row>
    <row r="29" spans="2:19" ht="35.1" customHeight="1" x14ac:dyDescent="0.25">
      <c r="B29" s="36"/>
      <c r="C29" s="10">
        <v>5113</v>
      </c>
      <c r="D29" s="11" t="s">
        <v>1582</v>
      </c>
      <c r="E29" s="10" t="s">
        <v>1583</v>
      </c>
      <c r="F29" s="11" t="s">
        <v>953</v>
      </c>
      <c r="G29" s="11" t="s">
        <v>1571</v>
      </c>
      <c r="H29" s="11" t="s">
        <v>1572</v>
      </c>
      <c r="I29" s="11" t="s">
        <v>1528</v>
      </c>
      <c r="J29" s="11" t="s">
        <v>1584</v>
      </c>
      <c r="K29" s="11" t="s">
        <v>28</v>
      </c>
      <c r="L29" s="12">
        <v>2291.67</v>
      </c>
      <c r="M29" s="18">
        <f>L29*(1-M3%)</f>
        <v>2291.67</v>
      </c>
      <c r="N29" s="10">
        <v>0</v>
      </c>
      <c r="O29" s="12">
        <f t="shared" si="6"/>
        <v>0</v>
      </c>
      <c r="P29" s="13">
        <f t="shared" si="7"/>
        <v>0</v>
      </c>
      <c r="Q29" s="13">
        <f t="shared" si="8"/>
        <v>0</v>
      </c>
      <c r="R29" s="13">
        <v>3</v>
      </c>
      <c r="S29" s="13">
        <v>3.431E-3</v>
      </c>
    </row>
    <row r="30" spans="2:19" ht="35.1" customHeight="1" x14ac:dyDescent="0.25">
      <c r="B30" s="36"/>
      <c r="C30" s="10">
        <v>513600</v>
      </c>
      <c r="D30" s="11" t="s">
        <v>1585</v>
      </c>
      <c r="E30" s="10" t="s">
        <v>1583</v>
      </c>
      <c r="F30" s="11" t="s">
        <v>953</v>
      </c>
      <c r="G30" s="11" t="s">
        <v>1414</v>
      </c>
      <c r="H30" s="11" t="s">
        <v>1572</v>
      </c>
      <c r="I30" s="11" t="s">
        <v>1528</v>
      </c>
      <c r="J30" s="11" t="s">
        <v>1578</v>
      </c>
      <c r="K30" s="11" t="s">
        <v>28</v>
      </c>
      <c r="L30" s="12">
        <v>2049.83</v>
      </c>
      <c r="M30" s="18">
        <f>L30*(1-M3%)</f>
        <v>2049.83</v>
      </c>
      <c r="N30" s="10">
        <v>0</v>
      </c>
      <c r="O30" s="12">
        <f t="shared" si="6"/>
        <v>0</v>
      </c>
      <c r="P30" s="13">
        <f t="shared" si="7"/>
        <v>0</v>
      </c>
      <c r="Q30" s="13">
        <f t="shared" si="8"/>
        <v>0</v>
      </c>
      <c r="R30" s="13">
        <v>1.28</v>
      </c>
      <c r="S30" s="13">
        <v>2.5899999999999999E-3</v>
      </c>
    </row>
    <row r="31" spans="2:19" ht="35.1" customHeight="1" x14ac:dyDescent="0.25">
      <c r="B31" s="36"/>
      <c r="C31" s="10">
        <v>513200</v>
      </c>
      <c r="D31" s="11" t="s">
        <v>1586</v>
      </c>
      <c r="E31" s="10" t="s">
        <v>1587</v>
      </c>
      <c r="F31" s="11" t="s">
        <v>932</v>
      </c>
      <c r="G31" s="11" t="s">
        <v>1414</v>
      </c>
      <c r="H31" s="11" t="s">
        <v>1572</v>
      </c>
      <c r="I31" s="11" t="s">
        <v>1528</v>
      </c>
      <c r="J31" s="11" t="s">
        <v>1588</v>
      </c>
      <c r="K31" s="11" t="s">
        <v>28</v>
      </c>
      <c r="L31" s="12">
        <v>591.5</v>
      </c>
      <c r="M31" s="18">
        <f>L31*(1-M3%)</f>
        <v>591.5</v>
      </c>
      <c r="N31" s="10">
        <v>0</v>
      </c>
      <c r="O31" s="12">
        <f t="shared" si="6"/>
        <v>0</v>
      </c>
      <c r="P31" s="13">
        <f t="shared" si="7"/>
        <v>0</v>
      </c>
      <c r="Q31" s="13">
        <f t="shared" si="8"/>
        <v>0</v>
      </c>
      <c r="R31" s="13">
        <v>0.30599999999999999</v>
      </c>
      <c r="S31" s="13">
        <v>8.8000000000000003E-4</v>
      </c>
    </row>
    <row r="32" spans="2:19" ht="35.1" customHeight="1" x14ac:dyDescent="0.25">
      <c r="B32" s="36"/>
      <c r="C32" s="10">
        <v>5110</v>
      </c>
      <c r="D32" s="11" t="s">
        <v>1589</v>
      </c>
      <c r="E32" s="10" t="s">
        <v>1590</v>
      </c>
      <c r="F32" s="11" t="s">
        <v>1550</v>
      </c>
      <c r="G32" s="11" t="s">
        <v>1571</v>
      </c>
      <c r="H32" s="11" t="s">
        <v>1572</v>
      </c>
      <c r="I32" s="11" t="s">
        <v>1528</v>
      </c>
      <c r="J32" s="11" t="s">
        <v>1591</v>
      </c>
      <c r="K32" s="11" t="s">
        <v>28</v>
      </c>
      <c r="L32" s="12">
        <v>749.83</v>
      </c>
      <c r="M32" s="18">
        <f>L32*(1-M3%)</f>
        <v>749.83</v>
      </c>
      <c r="N32" s="10">
        <v>0</v>
      </c>
      <c r="O32" s="12">
        <f t="shared" si="6"/>
        <v>0</v>
      </c>
      <c r="P32" s="13">
        <f t="shared" si="7"/>
        <v>0</v>
      </c>
      <c r="Q32" s="13">
        <f t="shared" si="8"/>
        <v>0</v>
      </c>
      <c r="R32" s="13">
        <v>0.60499999999999998</v>
      </c>
      <c r="S32" s="13">
        <v>1.15E-3</v>
      </c>
    </row>
    <row r="33" spans="2:19" ht="35.1" customHeight="1" x14ac:dyDescent="0.25">
      <c r="B33" s="36"/>
      <c r="C33" s="10">
        <v>513300</v>
      </c>
      <c r="D33" s="11" t="s">
        <v>1592</v>
      </c>
      <c r="E33" s="10" t="s">
        <v>1590</v>
      </c>
      <c r="F33" s="11" t="s">
        <v>1550</v>
      </c>
      <c r="G33" s="11" t="s">
        <v>1414</v>
      </c>
      <c r="H33" s="11" t="s">
        <v>1572</v>
      </c>
      <c r="I33" s="11" t="s">
        <v>1528</v>
      </c>
      <c r="J33" s="11" t="s">
        <v>1593</v>
      </c>
      <c r="K33" s="11" t="s">
        <v>28</v>
      </c>
      <c r="L33" s="12">
        <v>749.83</v>
      </c>
      <c r="M33" s="18">
        <f>L33*(1-M3%)</f>
        <v>749.83</v>
      </c>
      <c r="N33" s="10">
        <v>0</v>
      </c>
      <c r="O33" s="12">
        <f t="shared" si="6"/>
        <v>0</v>
      </c>
      <c r="P33" s="13">
        <f t="shared" si="7"/>
        <v>0</v>
      </c>
      <c r="Q33" s="13">
        <f t="shared" si="8"/>
        <v>0</v>
      </c>
      <c r="R33" s="13">
        <v>0.36699999999999999</v>
      </c>
      <c r="S33" s="13">
        <v>6.9800000000000005E-4</v>
      </c>
    </row>
    <row r="34" spans="2:19" ht="18.75" x14ac:dyDescent="0.25">
      <c r="B34" s="6"/>
      <c r="C34" s="6"/>
      <c r="D34" s="6"/>
      <c r="E34" s="7" t="s">
        <v>1594</v>
      </c>
      <c r="F34" s="6"/>
      <c r="G34" s="6"/>
      <c r="H34" s="6"/>
      <c r="I34" s="6"/>
      <c r="J34" s="6"/>
      <c r="K34" s="6"/>
      <c r="L34" s="12"/>
      <c r="N34" s="6"/>
      <c r="O34" s="6"/>
      <c r="P34" s="6"/>
      <c r="Q34" s="6"/>
      <c r="R34" s="6"/>
      <c r="S34" s="6"/>
    </row>
    <row r="35" spans="2:19" ht="18.75" x14ac:dyDescent="0.25">
      <c r="B35" s="8"/>
      <c r="C35" s="8"/>
      <c r="D35" s="8"/>
      <c r="E35" s="9" t="s">
        <v>1595</v>
      </c>
      <c r="F35" s="8"/>
      <c r="G35" s="8"/>
      <c r="H35" s="8"/>
      <c r="I35" s="8"/>
      <c r="J35" s="8"/>
      <c r="K35" s="8"/>
      <c r="L35" s="12"/>
      <c r="N35" s="8"/>
      <c r="O35" s="8"/>
      <c r="P35" s="8"/>
      <c r="Q35" s="8"/>
      <c r="R35" s="8"/>
      <c r="S35" s="8"/>
    </row>
    <row r="36" spans="2:19" ht="35.1" customHeight="1" x14ac:dyDescent="0.25">
      <c r="B36" s="14"/>
      <c r="C36" s="10">
        <v>511701</v>
      </c>
      <c r="D36" s="11" t="s">
        <v>1596</v>
      </c>
      <c r="E36" s="10" t="s">
        <v>1597</v>
      </c>
      <c r="F36" s="11" t="s">
        <v>1598</v>
      </c>
      <c r="G36" s="11" t="s">
        <v>83</v>
      </c>
      <c r="H36" s="11" t="s">
        <v>143</v>
      </c>
      <c r="I36" s="11" t="s">
        <v>1528</v>
      </c>
      <c r="J36" s="11" t="s">
        <v>1599</v>
      </c>
      <c r="K36" s="11" t="s">
        <v>28</v>
      </c>
      <c r="L36" s="12">
        <v>616.5</v>
      </c>
      <c r="M36" s="18">
        <f>L36*(1-M3%)</f>
        <v>616.5</v>
      </c>
      <c r="N36" s="10">
        <v>0</v>
      </c>
      <c r="O36" s="12">
        <f>N36*M36</f>
        <v>0</v>
      </c>
      <c r="P36" s="13">
        <f>N36*R36</f>
        <v>0</v>
      </c>
      <c r="Q36" s="13">
        <f>N36*S36</f>
        <v>0</v>
      </c>
      <c r="R36" s="13">
        <v>0.183</v>
      </c>
      <c r="S36" s="13">
        <v>8.0000000000000004E-4</v>
      </c>
    </row>
    <row r="37" spans="2:19" ht="35.1" customHeight="1" x14ac:dyDescent="0.25">
      <c r="B37" s="14"/>
      <c r="C37" s="10">
        <v>511801</v>
      </c>
      <c r="D37" s="11" t="s">
        <v>1600</v>
      </c>
      <c r="E37" s="10" t="s">
        <v>1601</v>
      </c>
      <c r="F37" s="11" t="s">
        <v>1602</v>
      </c>
      <c r="G37" s="11" t="s">
        <v>83</v>
      </c>
      <c r="H37" s="11" t="s">
        <v>143</v>
      </c>
      <c r="I37" s="11" t="s">
        <v>1528</v>
      </c>
      <c r="J37" s="11" t="s">
        <v>1603</v>
      </c>
      <c r="K37" s="11" t="s">
        <v>28</v>
      </c>
      <c r="L37" s="12">
        <v>866.5</v>
      </c>
      <c r="M37" s="18">
        <f>L37*(1-M3%)</f>
        <v>866.5</v>
      </c>
      <c r="N37" s="10">
        <v>0</v>
      </c>
      <c r="O37" s="12">
        <f>N37*M37</f>
        <v>0</v>
      </c>
      <c r="P37" s="13">
        <f>N37*R37</f>
        <v>0</v>
      </c>
      <c r="Q37" s="13">
        <f>N37*S37</f>
        <v>0</v>
      </c>
      <c r="R37" s="13">
        <v>0.128</v>
      </c>
      <c r="S37" s="13">
        <v>5.9999999999999995E-4</v>
      </c>
    </row>
    <row r="38" spans="2:19" ht="35.1" customHeight="1" x14ac:dyDescent="0.25">
      <c r="B38" s="14"/>
      <c r="C38" s="10">
        <v>5118</v>
      </c>
      <c r="D38" s="11" t="s">
        <v>1604</v>
      </c>
      <c r="E38" s="10" t="s">
        <v>1605</v>
      </c>
      <c r="F38" s="11" t="s">
        <v>957</v>
      </c>
      <c r="G38" s="11" t="s">
        <v>83</v>
      </c>
      <c r="H38" s="11" t="s">
        <v>143</v>
      </c>
      <c r="I38" s="11" t="s">
        <v>1528</v>
      </c>
      <c r="J38" s="11" t="s">
        <v>1606</v>
      </c>
      <c r="K38" s="11" t="s">
        <v>28</v>
      </c>
      <c r="L38" s="12">
        <v>133.16999999999999</v>
      </c>
      <c r="M38" s="18">
        <f>L38*(1-M3%)</f>
        <v>133.16999999999999</v>
      </c>
      <c r="N38" s="10">
        <v>0</v>
      </c>
      <c r="O38" s="12">
        <f>N38*M38</f>
        <v>0</v>
      </c>
      <c r="P38" s="13">
        <f>N38*R38</f>
        <v>0</v>
      </c>
      <c r="Q38" s="13">
        <f>N38*S38</f>
        <v>0</v>
      </c>
      <c r="R38" s="13">
        <v>7.3999999999999996E-2</v>
      </c>
      <c r="S38" s="13">
        <v>3.0899999999999998E-4</v>
      </c>
    </row>
    <row r="39" spans="2:19" ht="35.1" customHeight="1" x14ac:dyDescent="0.25">
      <c r="B39" s="14"/>
      <c r="C39" s="10">
        <v>511803</v>
      </c>
      <c r="D39" s="11" t="s">
        <v>1607</v>
      </c>
      <c r="E39" s="10" t="s">
        <v>1608</v>
      </c>
      <c r="F39" s="11" t="s">
        <v>1609</v>
      </c>
      <c r="G39" s="11" t="s">
        <v>83</v>
      </c>
      <c r="H39" s="11" t="s">
        <v>143</v>
      </c>
      <c r="I39" s="11" t="s">
        <v>1528</v>
      </c>
      <c r="J39" s="11" t="s">
        <v>1599</v>
      </c>
      <c r="K39" s="11" t="s">
        <v>28</v>
      </c>
      <c r="L39" s="12">
        <v>243.17</v>
      </c>
      <c r="M39" s="18">
        <f>L39*(1-M3%)</f>
        <v>243.17</v>
      </c>
      <c r="N39" s="10">
        <v>0</v>
      </c>
      <c r="O39" s="12">
        <f>N39*M39</f>
        <v>0</v>
      </c>
      <c r="P39" s="13">
        <f>N39*R39</f>
        <v>0</v>
      </c>
      <c r="Q39" s="13">
        <f>N39*S39</f>
        <v>0</v>
      </c>
      <c r="R39" s="13">
        <v>9.9000000000000005E-2</v>
      </c>
      <c r="S39" s="13">
        <v>5.2400000000000005E-4</v>
      </c>
    </row>
    <row r="40" spans="2:19" ht="18.75" x14ac:dyDescent="0.25">
      <c r="B40" s="8"/>
      <c r="C40" s="8"/>
      <c r="D40" s="8"/>
      <c r="E40" s="9" t="s">
        <v>1610</v>
      </c>
      <c r="F40" s="8"/>
      <c r="G40" s="8"/>
      <c r="H40" s="8"/>
      <c r="I40" s="8"/>
      <c r="J40" s="8"/>
      <c r="K40" s="8"/>
      <c r="L40" s="12"/>
      <c r="N40" s="8"/>
      <c r="O40" s="8"/>
      <c r="P40" s="8"/>
      <c r="Q40" s="8"/>
      <c r="R40" s="8"/>
      <c r="S40" s="8"/>
    </row>
    <row r="41" spans="2:19" ht="35.1" customHeight="1" x14ac:dyDescent="0.25">
      <c r="B41" s="36"/>
      <c r="C41" s="10">
        <v>512114</v>
      </c>
      <c r="D41" s="11" t="s">
        <v>1611</v>
      </c>
      <c r="E41" s="10" t="s">
        <v>1612</v>
      </c>
      <c r="F41" s="11" t="s">
        <v>1005</v>
      </c>
      <c r="G41" s="11" t="s">
        <v>1174</v>
      </c>
      <c r="H41" s="11" t="s">
        <v>143</v>
      </c>
      <c r="I41" s="11" t="s">
        <v>38</v>
      </c>
      <c r="J41" s="11" t="s">
        <v>1613</v>
      </c>
      <c r="K41" s="11" t="s">
        <v>28</v>
      </c>
      <c r="L41" s="12">
        <v>628.16999999999996</v>
      </c>
      <c r="M41" s="18">
        <f>L41*(1-M3%)</f>
        <v>628.16999999999996</v>
      </c>
      <c r="N41" s="10">
        <v>0</v>
      </c>
      <c r="O41" s="12">
        <f>N41*M41</f>
        <v>0</v>
      </c>
      <c r="P41" s="13">
        <f>N41*R41</f>
        <v>0</v>
      </c>
      <c r="Q41" s="13">
        <f>N41*S41</f>
        <v>0</v>
      </c>
      <c r="R41" s="13">
        <v>0.21</v>
      </c>
      <c r="S41" s="13">
        <v>8.4999999999999995E-4</v>
      </c>
    </row>
    <row r="42" spans="2:19" ht="35.1" customHeight="1" x14ac:dyDescent="0.25">
      <c r="B42" s="36"/>
      <c r="C42" s="10">
        <v>5120</v>
      </c>
      <c r="D42" s="11" t="s">
        <v>1614</v>
      </c>
      <c r="E42" s="10" t="s">
        <v>1615</v>
      </c>
      <c r="F42" s="11" t="s">
        <v>953</v>
      </c>
      <c r="G42" s="11" t="s">
        <v>1174</v>
      </c>
      <c r="H42" s="11" t="s">
        <v>143</v>
      </c>
      <c r="I42" s="11" t="s">
        <v>38</v>
      </c>
      <c r="J42" s="11" t="s">
        <v>1613</v>
      </c>
      <c r="K42" s="11" t="s">
        <v>28</v>
      </c>
      <c r="L42" s="12">
        <v>166.5</v>
      </c>
      <c r="M42" s="18">
        <f>L42*(1-M3%)</f>
        <v>166.5</v>
      </c>
      <c r="N42" s="10">
        <v>0</v>
      </c>
      <c r="O42" s="12">
        <f>N42*M42</f>
        <v>0</v>
      </c>
      <c r="P42" s="13">
        <f>N42*R42</f>
        <v>0</v>
      </c>
      <c r="Q42" s="13">
        <f>N42*S42</f>
        <v>0</v>
      </c>
      <c r="R42" s="13">
        <v>8.2000000000000003E-2</v>
      </c>
      <c r="S42" s="13">
        <v>2.6200000000000003E-4</v>
      </c>
    </row>
    <row r="43" spans="2:19" ht="35.1" customHeight="1" x14ac:dyDescent="0.25">
      <c r="B43" s="36"/>
      <c r="C43" s="10">
        <v>512110</v>
      </c>
      <c r="D43" s="11" t="s">
        <v>1616</v>
      </c>
      <c r="E43" s="10" t="s">
        <v>1617</v>
      </c>
      <c r="F43" s="11" t="s">
        <v>371</v>
      </c>
      <c r="G43" s="11" t="s">
        <v>1174</v>
      </c>
      <c r="H43" s="11" t="s">
        <v>143</v>
      </c>
      <c r="I43" s="11" t="s">
        <v>38</v>
      </c>
      <c r="J43" s="11" t="s">
        <v>1613</v>
      </c>
      <c r="K43" s="11" t="s">
        <v>28</v>
      </c>
      <c r="L43" s="12">
        <v>266.60000000000002</v>
      </c>
      <c r="M43" s="18">
        <f>L43*(1-M3%)</f>
        <v>266.60000000000002</v>
      </c>
      <c r="N43" s="10">
        <v>0</v>
      </c>
      <c r="O43" s="12">
        <f>N43*M43</f>
        <v>0</v>
      </c>
      <c r="P43" s="13">
        <f>N43*R43</f>
        <v>0</v>
      </c>
      <c r="Q43" s="13">
        <f>N43*S43</f>
        <v>0</v>
      </c>
      <c r="R43" s="13">
        <v>0.107</v>
      </c>
      <c r="S43" s="13">
        <v>3.7300000000000001E-4</v>
      </c>
    </row>
    <row r="44" spans="2:19" ht="35.1" customHeight="1" x14ac:dyDescent="0.25">
      <c r="B44" s="36"/>
      <c r="C44" s="10">
        <v>512113</v>
      </c>
      <c r="D44" s="11" t="s">
        <v>1618</v>
      </c>
      <c r="E44" s="10" t="s">
        <v>1619</v>
      </c>
      <c r="F44" s="11" t="s">
        <v>357</v>
      </c>
      <c r="G44" s="11" t="s">
        <v>1174</v>
      </c>
      <c r="H44" s="11" t="s">
        <v>143</v>
      </c>
      <c r="I44" s="11" t="s">
        <v>38</v>
      </c>
      <c r="J44" s="11" t="s">
        <v>1613</v>
      </c>
      <c r="K44" s="11" t="s">
        <v>28</v>
      </c>
      <c r="L44" s="12">
        <v>1546.5</v>
      </c>
      <c r="M44" s="18">
        <f>L44*(1-M3%)</f>
        <v>1546.5</v>
      </c>
      <c r="N44" s="10">
        <v>0</v>
      </c>
      <c r="O44" s="12">
        <f>N44*M44</f>
        <v>0</v>
      </c>
      <c r="P44" s="13">
        <f>N44*R44</f>
        <v>0</v>
      </c>
      <c r="Q44" s="13">
        <f>N44*S44</f>
        <v>0</v>
      </c>
      <c r="R44" s="13">
        <v>0.17899999999999999</v>
      </c>
      <c r="S44" s="13">
        <v>9.7999999999999997E-4</v>
      </c>
    </row>
    <row r="45" spans="2:19" ht="35.1" customHeight="1" x14ac:dyDescent="0.25">
      <c r="B45" s="36"/>
      <c r="C45" s="10">
        <v>512112</v>
      </c>
      <c r="D45" s="11" t="s">
        <v>1620</v>
      </c>
      <c r="E45" s="10" t="s">
        <v>1621</v>
      </c>
      <c r="F45" s="11" t="s">
        <v>357</v>
      </c>
      <c r="G45" s="11" t="s">
        <v>1174</v>
      </c>
      <c r="H45" s="11" t="s">
        <v>143</v>
      </c>
      <c r="I45" s="11" t="s">
        <v>38</v>
      </c>
      <c r="J45" s="11" t="s">
        <v>1613</v>
      </c>
      <c r="K45" s="11" t="s">
        <v>28</v>
      </c>
      <c r="L45" s="12">
        <v>931.5</v>
      </c>
      <c r="M45" s="18">
        <f>L45*(1-M3%)</f>
        <v>931.5</v>
      </c>
      <c r="N45" s="10">
        <v>0</v>
      </c>
      <c r="O45" s="12">
        <f>N45*M45</f>
        <v>0</v>
      </c>
      <c r="P45" s="13">
        <f>N45*R45</f>
        <v>0</v>
      </c>
      <c r="Q45" s="13">
        <f>N45*S45</f>
        <v>0</v>
      </c>
      <c r="R45" s="13">
        <v>0.17899999999999999</v>
      </c>
      <c r="S45" s="13">
        <v>9.7999999999999997E-4</v>
      </c>
    </row>
    <row r="46" spans="2:19" ht="18.75" x14ac:dyDescent="0.25">
      <c r="B46" s="6"/>
      <c r="C46" s="6"/>
      <c r="D46" s="6"/>
      <c r="E46" s="7" t="s">
        <v>1523</v>
      </c>
      <c r="F46" s="6"/>
      <c r="G46" s="6"/>
      <c r="H46" s="6"/>
      <c r="I46" s="6"/>
      <c r="J46" s="6"/>
      <c r="K46" s="6"/>
      <c r="L46" s="12"/>
      <c r="N46" s="6"/>
      <c r="O46" s="6"/>
      <c r="P46" s="6"/>
      <c r="Q46" s="6"/>
      <c r="R46" s="6"/>
      <c r="S46" s="6"/>
    </row>
    <row r="47" spans="2:19" ht="18.75" x14ac:dyDescent="0.25">
      <c r="B47" s="8"/>
      <c r="C47" s="8"/>
      <c r="D47" s="8"/>
      <c r="E47" s="9" t="s">
        <v>1622</v>
      </c>
      <c r="F47" s="8"/>
      <c r="G47" s="8"/>
      <c r="H47" s="8"/>
      <c r="I47" s="8"/>
      <c r="J47" s="8"/>
      <c r="K47" s="8"/>
      <c r="L47" s="12"/>
      <c r="N47" s="8"/>
      <c r="O47" s="8"/>
      <c r="P47" s="8"/>
      <c r="Q47" s="8"/>
      <c r="R47" s="8"/>
      <c r="S47" s="8"/>
    </row>
    <row r="48" spans="2:19" ht="35.1" customHeight="1" x14ac:dyDescent="0.25">
      <c r="B48" s="36"/>
      <c r="C48" s="10">
        <v>511930</v>
      </c>
      <c r="D48" s="11" t="s">
        <v>1623</v>
      </c>
      <c r="E48" s="10" t="s">
        <v>1624</v>
      </c>
      <c r="F48" s="11" t="s">
        <v>1625</v>
      </c>
      <c r="G48" s="11" t="s">
        <v>1626</v>
      </c>
      <c r="H48" s="11" t="s">
        <v>143</v>
      </c>
      <c r="I48" s="11" t="s">
        <v>1528</v>
      </c>
      <c r="J48" s="11" t="s">
        <v>1627</v>
      </c>
      <c r="K48" s="11" t="s">
        <v>28</v>
      </c>
      <c r="L48" s="12">
        <v>183.17</v>
      </c>
      <c r="M48" s="18">
        <f>L48*(1-M3%)</f>
        <v>183.17</v>
      </c>
      <c r="N48" s="10">
        <v>0</v>
      </c>
      <c r="O48" s="12">
        <f>N48*M48</f>
        <v>0</v>
      </c>
      <c r="P48" s="13">
        <f>N48*R48</f>
        <v>0</v>
      </c>
      <c r="Q48" s="13">
        <f>N48*S48</f>
        <v>0</v>
      </c>
      <c r="R48" s="13">
        <v>4.4999999999999998E-2</v>
      </c>
      <c r="S48" s="13">
        <v>2.6200000000000003E-4</v>
      </c>
    </row>
    <row r="49" spans="2:19" ht="35.1" customHeight="1" x14ac:dyDescent="0.25">
      <c r="B49" s="36"/>
      <c r="C49" s="10">
        <v>5119</v>
      </c>
      <c r="D49" s="11" t="s">
        <v>1628</v>
      </c>
      <c r="E49" s="10" t="s">
        <v>1629</v>
      </c>
      <c r="F49" s="11" t="s">
        <v>126</v>
      </c>
      <c r="G49" s="11" t="s">
        <v>1626</v>
      </c>
      <c r="H49" s="11" t="s">
        <v>143</v>
      </c>
      <c r="I49" s="11" t="s">
        <v>1528</v>
      </c>
      <c r="J49" s="11" t="s">
        <v>1630</v>
      </c>
      <c r="K49" s="11" t="s">
        <v>28</v>
      </c>
      <c r="L49" s="12"/>
      <c r="M49" s="18">
        <f>L49*(1-M3%)</f>
        <v>0</v>
      </c>
      <c r="N49" s="10">
        <v>0</v>
      </c>
      <c r="O49" s="12">
        <f>N49*M49</f>
        <v>0</v>
      </c>
      <c r="P49" s="13">
        <f>N49*R49</f>
        <v>0</v>
      </c>
      <c r="Q49" s="13">
        <f>N49*S49</f>
        <v>0</v>
      </c>
      <c r="R49" s="13">
        <v>0.14000000000000001</v>
      </c>
      <c r="S49" s="13">
        <v>6.9999999999999999E-4</v>
      </c>
    </row>
    <row r="50" spans="2:19" ht="35.1" customHeight="1" x14ac:dyDescent="0.25">
      <c r="B50" s="36"/>
      <c r="C50" s="10">
        <v>511920</v>
      </c>
      <c r="D50" s="11" t="s">
        <v>1631</v>
      </c>
      <c r="E50" s="10" t="s">
        <v>1632</v>
      </c>
      <c r="F50" s="11" t="s">
        <v>1602</v>
      </c>
      <c r="G50" s="11" t="s">
        <v>1626</v>
      </c>
      <c r="H50" s="11" t="s">
        <v>143</v>
      </c>
      <c r="I50" s="11" t="s">
        <v>1528</v>
      </c>
      <c r="J50" s="11" t="s">
        <v>1633</v>
      </c>
      <c r="K50" s="11" t="s">
        <v>28</v>
      </c>
      <c r="L50" s="12">
        <v>454.07</v>
      </c>
      <c r="M50" s="18">
        <f>L50*(1-M3%)</f>
        <v>454.07</v>
      </c>
      <c r="N50" s="10">
        <v>0</v>
      </c>
      <c r="O50" s="12">
        <f>N50*M50</f>
        <v>0</v>
      </c>
      <c r="P50" s="13">
        <f>N50*R50</f>
        <v>0</v>
      </c>
      <c r="Q50" s="13">
        <f>N50*S50</f>
        <v>0</v>
      </c>
      <c r="R50" s="13">
        <v>0.112</v>
      </c>
      <c r="S50" s="13">
        <v>4.4999999999999999E-4</v>
      </c>
    </row>
    <row r="51" spans="2:19" ht="18.75" x14ac:dyDescent="0.25">
      <c r="B51" s="8"/>
      <c r="C51" s="8"/>
      <c r="D51" s="8"/>
      <c r="E51" s="9" t="s">
        <v>1634</v>
      </c>
      <c r="F51" s="8"/>
      <c r="G51" s="8"/>
      <c r="H51" s="8"/>
      <c r="I51" s="8"/>
      <c r="J51" s="8"/>
      <c r="K51" s="8"/>
      <c r="L51" s="12"/>
      <c r="N51" s="8"/>
      <c r="O51" s="8"/>
      <c r="P51" s="8"/>
      <c r="Q51" s="8"/>
      <c r="R51" s="8"/>
      <c r="S51" s="8"/>
    </row>
    <row r="52" spans="2:19" ht="35.1" customHeight="1" x14ac:dyDescent="0.25">
      <c r="B52" s="14"/>
      <c r="C52" s="10">
        <v>511711</v>
      </c>
      <c r="D52" s="11" t="s">
        <v>1635</v>
      </c>
      <c r="E52" s="10" t="s">
        <v>1636</v>
      </c>
      <c r="F52" s="11" t="s">
        <v>1609</v>
      </c>
      <c r="G52" s="11" t="s">
        <v>1626</v>
      </c>
      <c r="H52" s="11" t="s">
        <v>143</v>
      </c>
      <c r="I52" s="11" t="s">
        <v>1528</v>
      </c>
      <c r="J52" s="11" t="s">
        <v>1637</v>
      </c>
      <c r="K52" s="11" t="s">
        <v>28</v>
      </c>
      <c r="L52" s="12">
        <v>329.83</v>
      </c>
      <c r="M52" s="18">
        <f>L52*(1-M3%)</f>
        <v>329.83</v>
      </c>
      <c r="N52" s="10">
        <v>0</v>
      </c>
      <c r="O52" s="12">
        <f>N52*M52</f>
        <v>0</v>
      </c>
      <c r="P52" s="13">
        <f>N52*R52</f>
        <v>0</v>
      </c>
      <c r="Q52" s="13">
        <f>N52*S52</f>
        <v>0</v>
      </c>
      <c r="R52" s="13">
        <v>0.1</v>
      </c>
      <c r="S52" s="13">
        <v>5.2400000000000005E-4</v>
      </c>
    </row>
    <row r="53" spans="2:19" ht="18.75" x14ac:dyDescent="0.25">
      <c r="B53" s="8"/>
      <c r="C53" s="8"/>
      <c r="D53" s="8"/>
      <c r="E53" s="9" t="s">
        <v>1638</v>
      </c>
      <c r="F53" s="8"/>
      <c r="G53" s="8"/>
      <c r="H53" s="8"/>
      <c r="I53" s="8"/>
      <c r="J53" s="8"/>
      <c r="K53" s="8"/>
      <c r="L53" s="12"/>
      <c r="N53" s="8"/>
      <c r="O53" s="8"/>
      <c r="P53" s="8"/>
      <c r="Q53" s="8"/>
      <c r="R53" s="8"/>
      <c r="S53" s="8"/>
    </row>
    <row r="54" spans="2:19" ht="35.1" customHeight="1" x14ac:dyDescent="0.25">
      <c r="B54" s="14"/>
      <c r="C54" s="10">
        <v>510001</v>
      </c>
      <c r="D54" s="11" t="s">
        <v>1639</v>
      </c>
      <c r="E54" s="10" t="s">
        <v>1640</v>
      </c>
      <c r="F54" s="11" t="s">
        <v>83</v>
      </c>
      <c r="G54" s="11" t="s">
        <v>1414</v>
      </c>
      <c r="H54" s="11" t="s">
        <v>143</v>
      </c>
      <c r="I54" s="11" t="s">
        <v>1528</v>
      </c>
      <c r="J54" s="11" t="s">
        <v>1641</v>
      </c>
      <c r="K54" s="11" t="s">
        <v>28</v>
      </c>
      <c r="L54" s="12">
        <v>154.88</v>
      </c>
      <c r="M54" s="18">
        <f>L54*(1-M3%)</f>
        <v>154.88</v>
      </c>
      <c r="N54" s="10">
        <v>0</v>
      </c>
      <c r="O54" s="12">
        <f>N54*M54</f>
        <v>0</v>
      </c>
      <c r="P54" s="13">
        <f>N54*R54</f>
        <v>0</v>
      </c>
      <c r="Q54" s="13">
        <f>N54*S54</f>
        <v>0</v>
      </c>
      <c r="R54" s="13">
        <v>7.1999999999999995E-2</v>
      </c>
      <c r="S54" s="13">
        <v>2.6800000000000001E-4</v>
      </c>
    </row>
    <row r="55" spans="2:19" ht="35.1" customHeight="1" x14ac:dyDescent="0.25">
      <c r="B55" s="14"/>
      <c r="C55" s="10">
        <v>510002</v>
      </c>
      <c r="D55" s="11" t="s">
        <v>1642</v>
      </c>
      <c r="E55" s="10" t="s">
        <v>1643</v>
      </c>
      <c r="F55" s="11" t="s">
        <v>1644</v>
      </c>
      <c r="G55" s="11" t="s">
        <v>1414</v>
      </c>
      <c r="H55" s="11" t="s">
        <v>143</v>
      </c>
      <c r="I55" s="11" t="s">
        <v>1528</v>
      </c>
      <c r="J55" s="11" t="s">
        <v>1645</v>
      </c>
      <c r="K55" s="11" t="s">
        <v>28</v>
      </c>
      <c r="L55" s="12">
        <v>214.83</v>
      </c>
      <c r="M55" s="18">
        <f>L55*(1-M3%)</f>
        <v>214.83</v>
      </c>
      <c r="N55" s="10">
        <v>0</v>
      </c>
      <c r="O55" s="12">
        <f>N55*M55</f>
        <v>0</v>
      </c>
      <c r="P55" s="13">
        <f>N55*R55</f>
        <v>0</v>
      </c>
      <c r="Q55" s="13">
        <f>N55*S55</f>
        <v>0</v>
      </c>
      <c r="R55" s="13">
        <v>9.0999999999999998E-2</v>
      </c>
      <c r="S55" s="13">
        <v>5.1000000000000004E-4</v>
      </c>
    </row>
    <row r="56" spans="2:19" ht="35.1" customHeight="1" x14ac:dyDescent="0.25">
      <c r="B56" s="14"/>
      <c r="C56" s="10">
        <v>510003</v>
      </c>
      <c r="D56" s="11" t="s">
        <v>1646</v>
      </c>
      <c r="E56" s="10" t="s">
        <v>1647</v>
      </c>
      <c r="F56" s="11" t="s">
        <v>160</v>
      </c>
      <c r="G56" s="11" t="s">
        <v>1414</v>
      </c>
      <c r="H56" s="11" t="s">
        <v>143</v>
      </c>
      <c r="I56" s="11" t="s">
        <v>1528</v>
      </c>
      <c r="J56" s="11" t="s">
        <v>1648</v>
      </c>
      <c r="K56" s="11" t="s">
        <v>28</v>
      </c>
      <c r="L56" s="12">
        <v>298.17</v>
      </c>
      <c r="M56" s="18">
        <f>L56*(1-M3%)</f>
        <v>298.17</v>
      </c>
      <c r="N56" s="10">
        <v>0</v>
      </c>
      <c r="O56" s="12">
        <f>N56*M56</f>
        <v>0</v>
      </c>
      <c r="P56" s="13">
        <f>N56*R56</f>
        <v>0</v>
      </c>
      <c r="Q56" s="13">
        <f>N56*S56</f>
        <v>0</v>
      </c>
      <c r="R56" s="13">
        <v>0.123</v>
      </c>
      <c r="S56" s="13">
        <v>5.1000000000000004E-4</v>
      </c>
    </row>
    <row r="57" spans="2:19" ht="35.1" customHeight="1" x14ac:dyDescent="0.25">
      <c r="B57" s="14"/>
      <c r="C57" s="10">
        <v>510004</v>
      </c>
      <c r="D57" s="11" t="s">
        <v>1649</v>
      </c>
      <c r="E57" s="10" t="s">
        <v>1650</v>
      </c>
      <c r="F57" s="11" t="s">
        <v>1651</v>
      </c>
      <c r="G57" s="11" t="s">
        <v>1414</v>
      </c>
      <c r="H57" s="11" t="s">
        <v>143</v>
      </c>
      <c r="I57" s="11" t="s">
        <v>1528</v>
      </c>
      <c r="J57" s="11" t="s">
        <v>1648</v>
      </c>
      <c r="K57" s="11" t="s">
        <v>28</v>
      </c>
      <c r="L57" s="12">
        <v>383.17</v>
      </c>
      <c r="M57" s="18">
        <f>L57*(1-M3%)</f>
        <v>383.17</v>
      </c>
      <c r="N57" s="10">
        <v>0</v>
      </c>
      <c r="O57" s="12">
        <f>N57*M57</f>
        <v>0</v>
      </c>
      <c r="P57" s="13">
        <f>N57*R57</f>
        <v>0</v>
      </c>
      <c r="Q57" s="13">
        <f>N57*S57</f>
        <v>0</v>
      </c>
      <c r="R57" s="13">
        <v>0.23200000000000001</v>
      </c>
      <c r="S57" s="13">
        <v>8.9599999999999999E-4</v>
      </c>
    </row>
    <row r="58" spans="2:19" ht="35.1" customHeight="1" x14ac:dyDescent="0.25">
      <c r="B58" s="14"/>
      <c r="C58" s="10">
        <v>510005</v>
      </c>
      <c r="D58" s="11" t="s">
        <v>1652</v>
      </c>
      <c r="E58" s="10" t="s">
        <v>1653</v>
      </c>
      <c r="F58" s="11" t="s">
        <v>1550</v>
      </c>
      <c r="G58" s="11" t="s">
        <v>1414</v>
      </c>
      <c r="H58" s="11" t="s">
        <v>143</v>
      </c>
      <c r="I58" s="11" t="s">
        <v>1528</v>
      </c>
      <c r="J58" s="11" t="s">
        <v>1648</v>
      </c>
      <c r="K58" s="11" t="s">
        <v>28</v>
      </c>
      <c r="L58" s="12">
        <v>483.17</v>
      </c>
      <c r="M58" s="18">
        <f>L58*(1-M3%)</f>
        <v>483.17</v>
      </c>
      <c r="N58" s="10">
        <v>0</v>
      </c>
      <c r="O58" s="12">
        <f>N58*M58</f>
        <v>0</v>
      </c>
      <c r="P58" s="13">
        <f>N58*R58</f>
        <v>0</v>
      </c>
      <c r="Q58" s="13">
        <f>N58*S58</f>
        <v>0</v>
      </c>
      <c r="R58" s="13">
        <v>0.26300000000000001</v>
      </c>
      <c r="S58" s="13">
        <v>8.9599999999999999E-4</v>
      </c>
    </row>
    <row r="59" spans="2:19" ht="18.75" x14ac:dyDescent="0.25">
      <c r="B59" s="6"/>
      <c r="C59" s="6"/>
      <c r="D59" s="6"/>
      <c r="E59" s="7" t="s">
        <v>1654</v>
      </c>
      <c r="F59" s="6"/>
      <c r="G59" s="6"/>
      <c r="H59" s="6"/>
      <c r="I59" s="6"/>
      <c r="J59" s="6"/>
      <c r="K59" s="6"/>
      <c r="L59" s="12"/>
      <c r="N59" s="6"/>
      <c r="O59" s="6"/>
      <c r="P59" s="6"/>
      <c r="Q59" s="6"/>
      <c r="R59" s="6"/>
      <c r="S59" s="6"/>
    </row>
    <row r="60" spans="2:19" ht="18.75" x14ac:dyDescent="0.25">
      <c r="B60" s="8"/>
      <c r="C60" s="8"/>
      <c r="D60" s="8"/>
      <c r="E60" s="9" t="s">
        <v>1655</v>
      </c>
      <c r="F60" s="8"/>
      <c r="G60" s="8"/>
      <c r="H60" s="8"/>
      <c r="I60" s="8"/>
      <c r="J60" s="8"/>
      <c r="K60" s="8"/>
      <c r="L60" s="12"/>
      <c r="N60" s="8"/>
      <c r="O60" s="8"/>
      <c r="P60" s="8"/>
      <c r="Q60" s="8"/>
      <c r="R60" s="8"/>
      <c r="S60" s="8"/>
    </row>
    <row r="61" spans="2:19" ht="35.1" customHeight="1" x14ac:dyDescent="0.25">
      <c r="B61" s="14"/>
      <c r="C61" s="10">
        <v>500410</v>
      </c>
      <c r="D61" s="11" t="s">
        <v>1656</v>
      </c>
      <c r="E61" s="10" t="s">
        <v>1657</v>
      </c>
      <c r="F61" s="11" t="s">
        <v>1658</v>
      </c>
      <c r="G61" s="11" t="s">
        <v>83</v>
      </c>
      <c r="H61" s="11" t="s">
        <v>143</v>
      </c>
      <c r="I61" s="11" t="s">
        <v>1659</v>
      </c>
      <c r="J61" s="11" t="s">
        <v>28</v>
      </c>
      <c r="K61" s="11" t="s">
        <v>181</v>
      </c>
      <c r="L61" s="12">
        <v>43.17</v>
      </c>
      <c r="M61" s="18">
        <f>L61*(1-M3%)</f>
        <v>43.17</v>
      </c>
      <c r="N61" s="10">
        <v>0</v>
      </c>
      <c r="O61" s="12">
        <f>N61*M61</f>
        <v>0</v>
      </c>
      <c r="P61" s="13">
        <f>N61*R61</f>
        <v>0</v>
      </c>
      <c r="Q61" s="13">
        <f>N61*S61</f>
        <v>0</v>
      </c>
      <c r="R61" s="13">
        <v>0</v>
      </c>
      <c r="S61" s="13">
        <v>0</v>
      </c>
    </row>
    <row r="62" spans="2:19" ht="35.1" customHeight="1" x14ac:dyDescent="0.25">
      <c r="B62" s="14"/>
      <c r="C62" s="10">
        <v>500010</v>
      </c>
      <c r="D62" s="11" t="s">
        <v>1660</v>
      </c>
      <c r="E62" s="10" t="s">
        <v>1661</v>
      </c>
      <c r="F62" s="11" t="s">
        <v>1658</v>
      </c>
      <c r="G62" s="11" t="s">
        <v>83</v>
      </c>
      <c r="H62" s="11" t="s">
        <v>143</v>
      </c>
      <c r="I62" s="11" t="s">
        <v>1659</v>
      </c>
      <c r="J62" s="11" t="s">
        <v>28</v>
      </c>
      <c r="K62" s="11" t="s">
        <v>81</v>
      </c>
      <c r="L62" s="12">
        <v>43.17</v>
      </c>
      <c r="M62" s="18">
        <f>L62*(1-M3%)</f>
        <v>43.17</v>
      </c>
      <c r="N62" s="10">
        <v>0</v>
      </c>
      <c r="O62" s="12">
        <f>N62*M62</f>
        <v>0</v>
      </c>
      <c r="P62" s="13">
        <f>N62*R62</f>
        <v>0</v>
      </c>
      <c r="Q62" s="13">
        <f>N62*S62</f>
        <v>0</v>
      </c>
      <c r="R62" s="13">
        <v>0</v>
      </c>
      <c r="S62" s="13">
        <v>0</v>
      </c>
    </row>
    <row r="63" spans="2:19" ht="35.1" customHeight="1" x14ac:dyDescent="0.25">
      <c r="B63" s="14"/>
      <c r="C63" s="10">
        <v>501410</v>
      </c>
      <c r="D63" s="11" t="s">
        <v>1662</v>
      </c>
      <c r="E63" s="10" t="s">
        <v>1663</v>
      </c>
      <c r="F63" s="11" t="s">
        <v>1664</v>
      </c>
      <c r="G63" s="11" t="s">
        <v>83</v>
      </c>
      <c r="H63" s="11" t="s">
        <v>143</v>
      </c>
      <c r="I63" s="11" t="s">
        <v>1659</v>
      </c>
      <c r="J63" s="11" t="s">
        <v>28</v>
      </c>
      <c r="K63" s="11" t="s">
        <v>181</v>
      </c>
      <c r="L63" s="12">
        <v>82.48</v>
      </c>
      <c r="M63" s="18">
        <f>L63*(1-M3%)</f>
        <v>82.48</v>
      </c>
      <c r="N63" s="10">
        <v>0</v>
      </c>
      <c r="O63" s="12">
        <f>N63*M63</f>
        <v>0</v>
      </c>
      <c r="P63" s="13">
        <f>N63*R63</f>
        <v>0</v>
      </c>
      <c r="Q63" s="13">
        <f>N63*S63</f>
        <v>0</v>
      </c>
      <c r="R63" s="13">
        <v>0</v>
      </c>
      <c r="S63" s="13">
        <v>0</v>
      </c>
    </row>
    <row r="64" spans="2:19" ht="35.1" customHeight="1" x14ac:dyDescent="0.25">
      <c r="B64" s="14"/>
      <c r="C64" s="10">
        <v>501210</v>
      </c>
      <c r="D64" s="11" t="s">
        <v>1665</v>
      </c>
      <c r="E64" s="10" t="s">
        <v>1666</v>
      </c>
      <c r="F64" s="11" t="s">
        <v>1664</v>
      </c>
      <c r="G64" s="11" t="s">
        <v>83</v>
      </c>
      <c r="H64" s="11" t="s">
        <v>143</v>
      </c>
      <c r="I64" s="11" t="s">
        <v>1659</v>
      </c>
      <c r="J64" s="11" t="s">
        <v>28</v>
      </c>
      <c r="K64" s="11" t="s">
        <v>25</v>
      </c>
      <c r="L64" s="12">
        <v>92.58</v>
      </c>
      <c r="M64" s="18">
        <f>L64*(1-M3%)</f>
        <v>92.58</v>
      </c>
      <c r="N64" s="10">
        <v>0</v>
      </c>
      <c r="O64" s="12">
        <f>N64*M64</f>
        <v>0</v>
      </c>
      <c r="P64" s="13">
        <f>N64*R64</f>
        <v>0</v>
      </c>
      <c r="Q64" s="13">
        <f>N64*S64</f>
        <v>0</v>
      </c>
      <c r="R64" s="13">
        <v>0</v>
      </c>
      <c r="S64" s="13">
        <v>0</v>
      </c>
    </row>
    <row r="65" spans="2:19" ht="35.1" customHeight="1" x14ac:dyDescent="0.25">
      <c r="B65" s="14"/>
      <c r="C65" s="10">
        <v>501010</v>
      </c>
      <c r="D65" s="11" t="s">
        <v>1667</v>
      </c>
      <c r="E65" s="10" t="s">
        <v>1668</v>
      </c>
      <c r="F65" s="11" t="s">
        <v>1664</v>
      </c>
      <c r="G65" s="11" t="s">
        <v>83</v>
      </c>
      <c r="H65" s="11" t="s">
        <v>143</v>
      </c>
      <c r="I65" s="11" t="s">
        <v>1659</v>
      </c>
      <c r="J65" s="11" t="s">
        <v>28</v>
      </c>
      <c r="K65" s="11" t="s">
        <v>81</v>
      </c>
      <c r="L65" s="12">
        <v>82.48</v>
      </c>
      <c r="M65" s="18">
        <f>L65*(1-M3%)</f>
        <v>82.48</v>
      </c>
      <c r="N65" s="10">
        <v>0</v>
      </c>
      <c r="O65" s="12">
        <f>N65*M65</f>
        <v>0</v>
      </c>
      <c r="P65" s="13">
        <f>N65*R65</f>
        <v>0</v>
      </c>
      <c r="Q65" s="13">
        <f>N65*S65</f>
        <v>0</v>
      </c>
      <c r="R65" s="13">
        <v>0</v>
      </c>
      <c r="S65" s="13">
        <v>0</v>
      </c>
    </row>
    <row r="66" spans="2:19" ht="18.75" x14ac:dyDescent="0.25">
      <c r="B66" s="8"/>
      <c r="C66" s="8"/>
      <c r="D66" s="8"/>
      <c r="E66" s="9" t="s">
        <v>1669</v>
      </c>
      <c r="F66" s="8"/>
      <c r="G66" s="8"/>
      <c r="H66" s="8"/>
      <c r="I66" s="8"/>
      <c r="J66" s="8"/>
      <c r="K66" s="8"/>
      <c r="L66" s="12"/>
      <c r="N66" s="8"/>
      <c r="O66" s="8"/>
      <c r="P66" s="8"/>
      <c r="Q66" s="8"/>
      <c r="R66" s="8"/>
      <c r="S66" s="8"/>
    </row>
    <row r="67" spans="2:19" ht="35.1" customHeight="1" x14ac:dyDescent="0.25">
      <c r="B67" s="14"/>
      <c r="C67" s="10">
        <v>500510</v>
      </c>
      <c r="D67" s="11" t="s">
        <v>1670</v>
      </c>
      <c r="E67" s="10" t="s">
        <v>1671</v>
      </c>
      <c r="F67" s="11" t="s">
        <v>1658</v>
      </c>
      <c r="G67" s="11" t="s">
        <v>83</v>
      </c>
      <c r="H67" s="11" t="s">
        <v>941</v>
      </c>
      <c r="I67" s="11" t="s">
        <v>1659</v>
      </c>
      <c r="J67" s="11" t="s">
        <v>28</v>
      </c>
      <c r="K67" s="11" t="s">
        <v>181</v>
      </c>
      <c r="L67" s="12">
        <v>58.17</v>
      </c>
      <c r="M67" s="18">
        <f>L67*(1-M3%)</f>
        <v>58.17</v>
      </c>
      <c r="N67" s="10">
        <v>0</v>
      </c>
      <c r="O67" s="12">
        <f>N67*M67</f>
        <v>0</v>
      </c>
      <c r="P67" s="13">
        <f>N67*R67</f>
        <v>0</v>
      </c>
      <c r="Q67" s="13">
        <f>N67*S67</f>
        <v>0</v>
      </c>
      <c r="R67" s="13">
        <v>0</v>
      </c>
      <c r="S67" s="13">
        <v>0</v>
      </c>
    </row>
    <row r="68" spans="2:19" ht="35.1" customHeight="1" x14ac:dyDescent="0.25">
      <c r="B68" s="14"/>
      <c r="C68" s="10">
        <v>500110</v>
      </c>
      <c r="D68" s="11" t="s">
        <v>1672</v>
      </c>
      <c r="E68" s="10" t="s">
        <v>1673</v>
      </c>
      <c r="F68" s="11" t="s">
        <v>1658</v>
      </c>
      <c r="G68" s="11" t="s">
        <v>83</v>
      </c>
      <c r="H68" s="11" t="s">
        <v>941</v>
      </c>
      <c r="I68" s="11" t="s">
        <v>1659</v>
      </c>
      <c r="J68" s="11" t="s">
        <v>28</v>
      </c>
      <c r="K68" s="11" t="s">
        <v>81</v>
      </c>
      <c r="L68" s="12">
        <v>58.17</v>
      </c>
      <c r="M68" s="18">
        <f>L68*(1-M3%)</f>
        <v>58.17</v>
      </c>
      <c r="N68" s="10">
        <v>0</v>
      </c>
      <c r="O68" s="12">
        <f>N68*M68</f>
        <v>0</v>
      </c>
      <c r="P68" s="13">
        <f>N68*R68</f>
        <v>0</v>
      </c>
      <c r="Q68" s="13">
        <f>N68*S68</f>
        <v>0</v>
      </c>
      <c r="R68" s="13">
        <v>0</v>
      </c>
      <c r="S68" s="13">
        <v>0</v>
      </c>
    </row>
    <row r="69" spans="2:19" ht="35.1" customHeight="1" x14ac:dyDescent="0.25">
      <c r="B69" s="14"/>
      <c r="C69" s="10">
        <v>501510</v>
      </c>
      <c r="D69" s="11" t="s">
        <v>1674</v>
      </c>
      <c r="E69" s="10" t="s">
        <v>1675</v>
      </c>
      <c r="F69" s="11" t="s">
        <v>1664</v>
      </c>
      <c r="G69" s="11" t="s">
        <v>83</v>
      </c>
      <c r="H69" s="11" t="s">
        <v>941</v>
      </c>
      <c r="I69" s="11" t="s">
        <v>1659</v>
      </c>
      <c r="J69" s="11" t="s">
        <v>28</v>
      </c>
      <c r="K69" s="11" t="s">
        <v>181</v>
      </c>
      <c r="L69" s="12">
        <v>98.88</v>
      </c>
      <c r="M69" s="18">
        <f>L69*(1-M3%)</f>
        <v>98.88</v>
      </c>
      <c r="N69" s="10">
        <v>0</v>
      </c>
      <c r="O69" s="12">
        <f>N69*M69</f>
        <v>0</v>
      </c>
      <c r="P69" s="13">
        <f>N69*R69</f>
        <v>0</v>
      </c>
      <c r="Q69" s="13">
        <f>N69*S69</f>
        <v>0</v>
      </c>
      <c r="R69" s="13">
        <v>0</v>
      </c>
      <c r="S69" s="13">
        <v>0</v>
      </c>
    </row>
    <row r="70" spans="2:19" ht="35.1" customHeight="1" x14ac:dyDescent="0.25">
      <c r="B70" s="14"/>
      <c r="C70" s="10">
        <v>501110</v>
      </c>
      <c r="D70" s="11" t="s">
        <v>1676</v>
      </c>
      <c r="E70" s="10" t="s">
        <v>1677</v>
      </c>
      <c r="F70" s="11" t="s">
        <v>1664</v>
      </c>
      <c r="G70" s="11" t="s">
        <v>83</v>
      </c>
      <c r="H70" s="11" t="s">
        <v>941</v>
      </c>
      <c r="I70" s="11" t="s">
        <v>1659</v>
      </c>
      <c r="J70" s="11" t="s">
        <v>28</v>
      </c>
      <c r="K70" s="11" t="s">
        <v>81</v>
      </c>
      <c r="L70" s="12">
        <v>98.88</v>
      </c>
      <c r="M70" s="18">
        <f>L70*(1-M3%)</f>
        <v>98.88</v>
      </c>
      <c r="N70" s="10">
        <v>0</v>
      </c>
      <c r="O70" s="12">
        <f>N70*M70</f>
        <v>0</v>
      </c>
      <c r="P70" s="13">
        <f>N70*R70</f>
        <v>0</v>
      </c>
      <c r="Q70" s="13">
        <f>N70*S70</f>
        <v>0</v>
      </c>
      <c r="R70" s="13">
        <v>0</v>
      </c>
      <c r="S70" s="13">
        <v>0</v>
      </c>
    </row>
    <row r="71" spans="2:19" ht="18.75" x14ac:dyDescent="0.25">
      <c r="B71" s="8"/>
      <c r="C71" s="8"/>
      <c r="D71" s="8"/>
      <c r="E71" s="9" t="s">
        <v>1678</v>
      </c>
      <c r="F71" s="8"/>
      <c r="G71" s="8"/>
      <c r="H71" s="8"/>
      <c r="I71" s="8"/>
      <c r="J71" s="8"/>
      <c r="K71" s="8"/>
      <c r="L71" s="12"/>
      <c r="N71" s="8"/>
      <c r="O71" s="8"/>
      <c r="P71" s="8"/>
      <c r="Q71" s="8"/>
      <c r="R71" s="8"/>
      <c r="S71" s="8"/>
    </row>
    <row r="72" spans="2:19" ht="35.1" customHeight="1" x14ac:dyDescent="0.25">
      <c r="B72" s="14"/>
      <c r="C72" s="10">
        <v>500610</v>
      </c>
      <c r="D72" s="11" t="s">
        <v>1679</v>
      </c>
      <c r="E72" s="10" t="s">
        <v>1680</v>
      </c>
      <c r="F72" s="11" t="s">
        <v>1681</v>
      </c>
      <c r="G72" s="11" t="s">
        <v>83</v>
      </c>
      <c r="H72" s="11" t="s">
        <v>941</v>
      </c>
      <c r="I72" s="11" t="s">
        <v>1659</v>
      </c>
      <c r="J72" s="11" t="s">
        <v>28</v>
      </c>
      <c r="K72" s="11" t="s">
        <v>1682</v>
      </c>
      <c r="L72" s="12">
        <v>61.5</v>
      </c>
      <c r="M72" s="18">
        <f>L72*(1-M3%)</f>
        <v>61.5</v>
      </c>
      <c r="N72" s="10">
        <v>0</v>
      </c>
      <c r="O72" s="12">
        <f>N72*M72</f>
        <v>0</v>
      </c>
      <c r="P72" s="13">
        <f>N72*R72</f>
        <v>0</v>
      </c>
      <c r="Q72" s="13">
        <f>N72*S72</f>
        <v>0</v>
      </c>
      <c r="R72" s="13">
        <v>0</v>
      </c>
      <c r="S72" s="13">
        <v>0</v>
      </c>
    </row>
    <row r="73" spans="2:19" ht="35.1" customHeight="1" x14ac:dyDescent="0.25">
      <c r="B73" s="14"/>
      <c r="C73" s="10">
        <v>500810</v>
      </c>
      <c r="D73" s="11" t="s">
        <v>1683</v>
      </c>
      <c r="E73" s="10" t="s">
        <v>1684</v>
      </c>
      <c r="F73" s="11" t="s">
        <v>1681</v>
      </c>
      <c r="G73" s="11" t="s">
        <v>83</v>
      </c>
      <c r="H73" s="11" t="s">
        <v>941</v>
      </c>
      <c r="I73" s="11" t="s">
        <v>1659</v>
      </c>
      <c r="J73" s="11" t="s">
        <v>28</v>
      </c>
      <c r="K73" s="11" t="s">
        <v>1685</v>
      </c>
      <c r="L73" s="12">
        <v>58.17</v>
      </c>
      <c r="M73" s="18">
        <f>L73*(1-M3%)</f>
        <v>58.17</v>
      </c>
      <c r="N73" s="10">
        <v>0</v>
      </c>
      <c r="O73" s="12">
        <f>N73*M73</f>
        <v>0</v>
      </c>
      <c r="P73" s="13">
        <f>N73*R73</f>
        <v>0</v>
      </c>
      <c r="Q73" s="13">
        <f>N73*S73</f>
        <v>0</v>
      </c>
      <c r="R73" s="13">
        <v>0</v>
      </c>
      <c r="S73" s="13">
        <v>0</v>
      </c>
    </row>
    <row r="74" spans="2:19" ht="18.75" x14ac:dyDescent="0.25">
      <c r="B74" s="8"/>
      <c r="C74" s="8"/>
      <c r="D74" s="8"/>
      <c r="E74" s="9" t="s">
        <v>1686</v>
      </c>
      <c r="F74" s="8"/>
      <c r="G74" s="8"/>
      <c r="H74" s="8"/>
      <c r="I74" s="8"/>
      <c r="J74" s="8"/>
      <c r="K74" s="8"/>
      <c r="L74" s="12"/>
      <c r="N74" s="8"/>
      <c r="O74" s="8"/>
      <c r="P74" s="8"/>
      <c r="Q74" s="8"/>
      <c r="R74" s="8"/>
      <c r="S74" s="8"/>
    </row>
    <row r="75" spans="2:19" ht="35.1" customHeight="1" x14ac:dyDescent="0.25">
      <c r="B75" s="14"/>
      <c r="C75" s="10">
        <v>5011</v>
      </c>
      <c r="D75" s="11" t="s">
        <v>1687</v>
      </c>
      <c r="E75" s="10" t="s">
        <v>1688</v>
      </c>
      <c r="F75" s="11" t="s">
        <v>1689</v>
      </c>
      <c r="G75" s="11" t="s">
        <v>83</v>
      </c>
      <c r="H75" s="11" t="s">
        <v>941</v>
      </c>
      <c r="I75" s="11" t="s">
        <v>1659</v>
      </c>
      <c r="J75" s="11" t="s">
        <v>28</v>
      </c>
      <c r="K75" s="11" t="s">
        <v>81</v>
      </c>
      <c r="L75" s="12"/>
      <c r="M75" s="18">
        <f>L75*(1-M3%)</f>
        <v>0</v>
      </c>
      <c r="N75" s="10">
        <v>0</v>
      </c>
      <c r="O75" s="12">
        <f>N75*M75</f>
        <v>0</v>
      </c>
      <c r="P75" s="13">
        <f>N75*R75</f>
        <v>0</v>
      </c>
      <c r="Q75" s="13">
        <f>N75*S75</f>
        <v>0</v>
      </c>
      <c r="R75" s="13">
        <v>0</v>
      </c>
      <c r="S75" s="13">
        <v>0</v>
      </c>
    </row>
    <row r="76" spans="2:19" ht="18.75" x14ac:dyDescent="0.25">
      <c r="B76" s="8"/>
      <c r="C76" s="8"/>
      <c r="D76" s="8"/>
      <c r="E76" s="9" t="s">
        <v>1690</v>
      </c>
      <c r="F76" s="8"/>
      <c r="G76" s="8"/>
      <c r="H76" s="8"/>
      <c r="I76" s="8"/>
      <c r="J76" s="8"/>
      <c r="K76" s="8"/>
      <c r="L76" s="12"/>
      <c r="N76" s="8"/>
      <c r="O76" s="8"/>
      <c r="P76" s="8"/>
      <c r="Q76" s="8"/>
      <c r="R76" s="8"/>
      <c r="S76" s="8"/>
    </row>
    <row r="77" spans="2:19" ht="35.1" customHeight="1" x14ac:dyDescent="0.25">
      <c r="B77" s="40"/>
      <c r="C77" s="10">
        <v>5007</v>
      </c>
      <c r="D77" s="11" t="s">
        <v>1691</v>
      </c>
      <c r="E77" s="10" t="s">
        <v>1692</v>
      </c>
      <c r="F77" s="11" t="s">
        <v>1681</v>
      </c>
      <c r="G77" s="11" t="s">
        <v>83</v>
      </c>
      <c r="H77" s="11" t="s">
        <v>941</v>
      </c>
      <c r="I77" s="11" t="s">
        <v>1659</v>
      </c>
      <c r="J77" s="11" t="s">
        <v>28</v>
      </c>
      <c r="K77" s="11" t="s">
        <v>87</v>
      </c>
      <c r="L77" s="12"/>
      <c r="M77" s="18">
        <f>L77*(1-M3%)</f>
        <v>0</v>
      </c>
      <c r="N77" s="10">
        <v>0</v>
      </c>
      <c r="O77" s="12">
        <f>N77*M77</f>
        <v>0</v>
      </c>
      <c r="P77" s="13">
        <f>N77*R77</f>
        <v>0</v>
      </c>
      <c r="Q77" s="13">
        <f>N77*S77</f>
        <v>0</v>
      </c>
      <c r="R77" s="13">
        <v>0</v>
      </c>
      <c r="S77" s="13">
        <v>0</v>
      </c>
    </row>
    <row r="78" spans="2:19" ht="35.1" customHeight="1" x14ac:dyDescent="0.25">
      <c r="B78" s="42"/>
      <c r="C78" s="10">
        <v>5009</v>
      </c>
      <c r="D78" s="11" t="s">
        <v>1693</v>
      </c>
      <c r="E78" s="10" t="s">
        <v>1694</v>
      </c>
      <c r="F78" s="11" t="s">
        <v>1681</v>
      </c>
      <c r="G78" s="11" t="s">
        <v>83</v>
      </c>
      <c r="H78" s="11" t="s">
        <v>941</v>
      </c>
      <c r="I78" s="11" t="s">
        <v>1659</v>
      </c>
      <c r="J78" s="11" t="s">
        <v>28</v>
      </c>
      <c r="K78" s="11" t="s">
        <v>90</v>
      </c>
      <c r="L78" s="12">
        <v>48.17</v>
      </c>
      <c r="M78" s="18">
        <f>L78*(1-M3%)</f>
        <v>48.17</v>
      </c>
      <c r="N78" s="10">
        <v>0</v>
      </c>
      <c r="O78" s="12">
        <f>N78*M78</f>
        <v>0</v>
      </c>
      <c r="P78" s="13">
        <f>N78*R78</f>
        <v>0</v>
      </c>
      <c r="Q78" s="13">
        <f>N78*S78</f>
        <v>0</v>
      </c>
      <c r="R78" s="13">
        <v>0</v>
      </c>
      <c r="S78" s="13">
        <v>0</v>
      </c>
    </row>
    <row r="79" spans="2:19" ht="18.75" x14ac:dyDescent="0.25">
      <c r="B79" s="8"/>
      <c r="C79" s="8"/>
      <c r="D79" s="8"/>
      <c r="E79" s="9" t="s">
        <v>1695</v>
      </c>
      <c r="F79" s="8"/>
      <c r="G79" s="8"/>
      <c r="H79" s="8"/>
      <c r="I79" s="8"/>
      <c r="J79" s="8"/>
      <c r="K79" s="8"/>
      <c r="L79" s="12"/>
      <c r="N79" s="8"/>
      <c r="O79" s="8"/>
      <c r="P79" s="8"/>
      <c r="Q79" s="8"/>
      <c r="R79" s="8"/>
      <c r="S79" s="8"/>
    </row>
    <row r="80" spans="2:19" ht="35.1" customHeight="1" x14ac:dyDescent="0.25">
      <c r="B80" s="14"/>
      <c r="C80" s="10">
        <v>5030</v>
      </c>
      <c r="D80" s="11" t="s">
        <v>1696</v>
      </c>
      <c r="E80" s="10" t="s">
        <v>1697</v>
      </c>
      <c r="F80" s="11" t="s">
        <v>1698</v>
      </c>
      <c r="G80" s="11" t="s">
        <v>83</v>
      </c>
      <c r="H80" s="11" t="s">
        <v>143</v>
      </c>
      <c r="I80" s="11" t="s">
        <v>1659</v>
      </c>
      <c r="J80" s="11" t="s">
        <v>28</v>
      </c>
      <c r="K80" s="11" t="s">
        <v>81</v>
      </c>
      <c r="L80" s="12">
        <v>69.83</v>
      </c>
      <c r="M80" s="18">
        <f>L80*(1-M3%)</f>
        <v>69.83</v>
      </c>
      <c r="N80" s="10">
        <v>0</v>
      </c>
      <c r="O80" s="12">
        <f t="shared" ref="O80:O85" si="9">N80*M80</f>
        <v>0</v>
      </c>
      <c r="P80" s="13">
        <f t="shared" ref="P80:P85" si="10">N80*R80</f>
        <v>0</v>
      </c>
      <c r="Q80" s="13">
        <f t="shared" ref="Q80:Q85" si="11">N80*S80</f>
        <v>0</v>
      </c>
      <c r="R80" s="13">
        <v>0</v>
      </c>
      <c r="S80" s="13">
        <v>0</v>
      </c>
    </row>
    <row r="81" spans="2:19" ht="35.1" customHeight="1" x14ac:dyDescent="0.25">
      <c r="B81" s="14"/>
      <c r="C81" s="10">
        <v>5032</v>
      </c>
      <c r="D81" s="11" t="s">
        <v>1699</v>
      </c>
      <c r="E81" s="10" t="s">
        <v>1700</v>
      </c>
      <c r="F81" s="11" t="s">
        <v>1698</v>
      </c>
      <c r="G81" s="11" t="s">
        <v>83</v>
      </c>
      <c r="H81" s="11" t="s">
        <v>143</v>
      </c>
      <c r="I81" s="11" t="s">
        <v>1659</v>
      </c>
      <c r="J81" s="11" t="s">
        <v>28</v>
      </c>
      <c r="K81" s="11" t="s">
        <v>25</v>
      </c>
      <c r="L81" s="12">
        <v>88.5</v>
      </c>
      <c r="M81" s="18">
        <f>L81*(1-M3%)</f>
        <v>88.5</v>
      </c>
      <c r="N81" s="10">
        <v>0</v>
      </c>
      <c r="O81" s="12">
        <f t="shared" si="9"/>
        <v>0</v>
      </c>
      <c r="P81" s="13">
        <f t="shared" si="10"/>
        <v>0</v>
      </c>
      <c r="Q81" s="13">
        <f t="shared" si="11"/>
        <v>0</v>
      </c>
      <c r="R81" s="13">
        <v>0</v>
      </c>
      <c r="S81" s="13">
        <v>0</v>
      </c>
    </row>
    <row r="82" spans="2:19" ht="35.1" customHeight="1" x14ac:dyDescent="0.25">
      <c r="B82" s="14"/>
      <c r="C82" s="10">
        <v>5034</v>
      </c>
      <c r="D82" s="11" t="s">
        <v>1701</v>
      </c>
      <c r="E82" s="10" t="s">
        <v>1702</v>
      </c>
      <c r="F82" s="11" t="s">
        <v>1698</v>
      </c>
      <c r="G82" s="11" t="s">
        <v>83</v>
      </c>
      <c r="H82" s="11" t="s">
        <v>143</v>
      </c>
      <c r="I82" s="11" t="s">
        <v>1659</v>
      </c>
      <c r="J82" s="11" t="s">
        <v>28</v>
      </c>
      <c r="K82" s="11" t="s">
        <v>181</v>
      </c>
      <c r="L82" s="12">
        <v>85.85</v>
      </c>
      <c r="M82" s="18">
        <f>L82*(1-M3%)</f>
        <v>85.85</v>
      </c>
      <c r="N82" s="10">
        <v>0</v>
      </c>
      <c r="O82" s="12">
        <f t="shared" si="9"/>
        <v>0</v>
      </c>
      <c r="P82" s="13">
        <f t="shared" si="10"/>
        <v>0</v>
      </c>
      <c r="Q82" s="13">
        <f t="shared" si="11"/>
        <v>0</v>
      </c>
      <c r="R82" s="13">
        <v>0</v>
      </c>
      <c r="S82" s="13">
        <v>0</v>
      </c>
    </row>
    <row r="83" spans="2:19" ht="35.1" customHeight="1" x14ac:dyDescent="0.25">
      <c r="B83" s="14"/>
      <c r="C83" s="10">
        <v>5016</v>
      </c>
      <c r="D83" s="11" t="s">
        <v>1703</v>
      </c>
      <c r="E83" s="10" t="s">
        <v>1704</v>
      </c>
      <c r="F83" s="11" t="s">
        <v>1705</v>
      </c>
      <c r="G83" s="11" t="s">
        <v>83</v>
      </c>
      <c r="H83" s="11" t="s">
        <v>143</v>
      </c>
      <c r="I83" s="11" t="s">
        <v>1659</v>
      </c>
      <c r="J83" s="11" t="s">
        <v>28</v>
      </c>
      <c r="K83" s="11" t="s">
        <v>81</v>
      </c>
      <c r="L83" s="12">
        <v>61.5</v>
      </c>
      <c r="M83" s="18">
        <f>L83*(1-M3%)</f>
        <v>61.5</v>
      </c>
      <c r="N83" s="10">
        <v>0</v>
      </c>
      <c r="O83" s="12">
        <f t="shared" si="9"/>
        <v>0</v>
      </c>
      <c r="P83" s="13">
        <f t="shared" si="10"/>
        <v>0</v>
      </c>
      <c r="Q83" s="13">
        <f t="shared" si="11"/>
        <v>0</v>
      </c>
      <c r="R83" s="13">
        <v>0</v>
      </c>
      <c r="S83" s="13">
        <v>0</v>
      </c>
    </row>
    <row r="84" spans="2:19" ht="35.1" customHeight="1" x14ac:dyDescent="0.25">
      <c r="B84" s="14"/>
      <c r="C84" s="10">
        <v>5018</v>
      </c>
      <c r="D84" s="11" t="s">
        <v>1706</v>
      </c>
      <c r="E84" s="10" t="s">
        <v>1707</v>
      </c>
      <c r="F84" s="11" t="s">
        <v>1705</v>
      </c>
      <c r="G84" s="11" t="s">
        <v>83</v>
      </c>
      <c r="H84" s="11" t="s">
        <v>143</v>
      </c>
      <c r="I84" s="11" t="s">
        <v>1659</v>
      </c>
      <c r="J84" s="11" t="s">
        <v>28</v>
      </c>
      <c r="K84" s="11" t="s">
        <v>25</v>
      </c>
      <c r="L84" s="12">
        <v>71.5</v>
      </c>
      <c r="M84" s="18">
        <f>L84*(1-M3%)</f>
        <v>71.5</v>
      </c>
      <c r="N84" s="10">
        <v>0</v>
      </c>
      <c r="O84" s="12">
        <f t="shared" si="9"/>
        <v>0</v>
      </c>
      <c r="P84" s="13">
        <f t="shared" si="10"/>
        <v>0</v>
      </c>
      <c r="Q84" s="13">
        <f t="shared" si="11"/>
        <v>0</v>
      </c>
      <c r="R84" s="13">
        <v>0</v>
      </c>
      <c r="S84" s="13">
        <v>0</v>
      </c>
    </row>
    <row r="85" spans="2:19" ht="35.1" customHeight="1" x14ac:dyDescent="0.25">
      <c r="B85" s="14"/>
      <c r="C85" s="10">
        <v>5020</v>
      </c>
      <c r="D85" s="11" t="s">
        <v>1708</v>
      </c>
      <c r="E85" s="10" t="s">
        <v>1709</v>
      </c>
      <c r="F85" s="11" t="s">
        <v>1705</v>
      </c>
      <c r="G85" s="11" t="s">
        <v>83</v>
      </c>
      <c r="H85" s="11" t="s">
        <v>143</v>
      </c>
      <c r="I85" s="11" t="s">
        <v>1659</v>
      </c>
      <c r="J85" s="11" t="s">
        <v>28</v>
      </c>
      <c r="K85" s="11" t="s">
        <v>181</v>
      </c>
      <c r="L85" s="12">
        <v>61.5</v>
      </c>
      <c r="M85" s="18">
        <f>L85*(1-M3%)</f>
        <v>61.5</v>
      </c>
      <c r="N85" s="10">
        <v>0</v>
      </c>
      <c r="O85" s="12">
        <f t="shared" si="9"/>
        <v>0</v>
      </c>
      <c r="P85" s="13">
        <f t="shared" si="10"/>
        <v>0</v>
      </c>
      <c r="Q85" s="13">
        <f t="shared" si="11"/>
        <v>0</v>
      </c>
      <c r="R85" s="13">
        <v>0</v>
      </c>
      <c r="S85" s="13">
        <v>0</v>
      </c>
    </row>
    <row r="86" spans="2:19" ht="18.75" x14ac:dyDescent="0.25">
      <c r="B86" s="8"/>
      <c r="C86" s="8"/>
      <c r="D86" s="8"/>
      <c r="E86" s="9" t="s">
        <v>1710</v>
      </c>
      <c r="F86" s="8"/>
      <c r="G86" s="8"/>
      <c r="H86" s="8"/>
      <c r="I86" s="8"/>
      <c r="J86" s="8"/>
      <c r="K86" s="8"/>
      <c r="L86" s="12"/>
      <c r="N86" s="8"/>
      <c r="O86" s="8"/>
      <c r="P86" s="8"/>
      <c r="Q86" s="8"/>
      <c r="R86" s="8"/>
      <c r="S86" s="8"/>
    </row>
    <row r="87" spans="2:19" ht="35.1" customHeight="1" x14ac:dyDescent="0.25">
      <c r="B87" s="14"/>
      <c r="C87" s="10">
        <v>502810</v>
      </c>
      <c r="D87" s="11" t="s">
        <v>1711</v>
      </c>
      <c r="E87" s="10" t="s">
        <v>1712</v>
      </c>
      <c r="F87" s="11" t="s">
        <v>1698</v>
      </c>
      <c r="G87" s="11" t="s">
        <v>83</v>
      </c>
      <c r="H87" s="11" t="s">
        <v>143</v>
      </c>
      <c r="I87" s="11" t="s">
        <v>1659</v>
      </c>
      <c r="J87" s="11" t="s">
        <v>28</v>
      </c>
      <c r="K87" s="11" t="s">
        <v>90</v>
      </c>
      <c r="L87" s="12">
        <v>90.07</v>
      </c>
      <c r="M87" s="18">
        <f>L87*(1-M3%)</f>
        <v>90.07</v>
      </c>
      <c r="N87" s="10">
        <v>0</v>
      </c>
      <c r="O87" s="12">
        <f>N87*M87</f>
        <v>0</v>
      </c>
      <c r="P87" s="13">
        <f>N87*R87</f>
        <v>0</v>
      </c>
      <c r="Q87" s="13">
        <f>N87*S87</f>
        <v>0</v>
      </c>
      <c r="R87" s="13">
        <v>0</v>
      </c>
      <c r="S87" s="13">
        <v>0</v>
      </c>
    </row>
    <row r="88" spans="2:19" ht="35.1" customHeight="1" x14ac:dyDescent="0.25">
      <c r="B88" s="14"/>
      <c r="C88" s="10">
        <v>502610</v>
      </c>
      <c r="D88" s="11" t="s">
        <v>1713</v>
      </c>
      <c r="E88" s="10" t="s">
        <v>1714</v>
      </c>
      <c r="F88" s="11" t="s">
        <v>1698</v>
      </c>
      <c r="G88" s="11" t="s">
        <v>83</v>
      </c>
      <c r="H88" s="11" t="s">
        <v>143</v>
      </c>
      <c r="I88" s="11" t="s">
        <v>1659</v>
      </c>
      <c r="J88" s="11" t="s">
        <v>28</v>
      </c>
      <c r="K88" s="11" t="s">
        <v>1685</v>
      </c>
      <c r="L88" s="12">
        <v>85.35</v>
      </c>
      <c r="M88" s="18">
        <f>L88*(1-M3%)</f>
        <v>85.35</v>
      </c>
      <c r="N88" s="10">
        <v>0</v>
      </c>
      <c r="O88" s="12">
        <f>N88*M88</f>
        <v>0</v>
      </c>
      <c r="P88" s="13">
        <f>N88*R88</f>
        <v>0</v>
      </c>
      <c r="Q88" s="13">
        <f>N88*S88</f>
        <v>0</v>
      </c>
      <c r="R88" s="13">
        <v>0</v>
      </c>
      <c r="S88" s="13">
        <v>0</v>
      </c>
    </row>
    <row r="89" spans="2:19" ht="35.1" customHeight="1" x14ac:dyDescent="0.25">
      <c r="B89" s="14"/>
      <c r="C89" s="10">
        <v>502410</v>
      </c>
      <c r="D89" s="11" t="s">
        <v>1715</v>
      </c>
      <c r="E89" s="10" t="s">
        <v>1716</v>
      </c>
      <c r="F89" s="11" t="s">
        <v>1698</v>
      </c>
      <c r="G89" s="11" t="s">
        <v>83</v>
      </c>
      <c r="H89" s="11" t="s">
        <v>143</v>
      </c>
      <c r="I89" s="11" t="s">
        <v>1659</v>
      </c>
      <c r="J89" s="11" t="s">
        <v>28</v>
      </c>
      <c r="K89" s="11" t="s">
        <v>87</v>
      </c>
      <c r="L89" s="12">
        <v>90.07</v>
      </c>
      <c r="M89" s="18">
        <f>L89*(1-M3%)</f>
        <v>90.07</v>
      </c>
      <c r="N89" s="10">
        <v>0</v>
      </c>
      <c r="O89" s="12">
        <f>N89*M89</f>
        <v>0</v>
      </c>
      <c r="P89" s="13">
        <f>N89*R89</f>
        <v>0</v>
      </c>
      <c r="Q89" s="13">
        <f>N89*S89</f>
        <v>0</v>
      </c>
      <c r="R89" s="13">
        <v>0</v>
      </c>
      <c r="S89" s="13">
        <v>0</v>
      </c>
    </row>
    <row r="90" spans="2:19" ht="35.1" customHeight="1" x14ac:dyDescent="0.25">
      <c r="B90" s="14"/>
      <c r="C90" s="10">
        <v>502210</v>
      </c>
      <c r="D90" s="11" t="s">
        <v>1717</v>
      </c>
      <c r="E90" s="10" t="s">
        <v>1718</v>
      </c>
      <c r="F90" s="11" t="s">
        <v>1698</v>
      </c>
      <c r="G90" s="11" t="s">
        <v>83</v>
      </c>
      <c r="H90" s="11" t="s">
        <v>143</v>
      </c>
      <c r="I90" s="11" t="s">
        <v>1659</v>
      </c>
      <c r="J90" s="11" t="s">
        <v>28</v>
      </c>
      <c r="K90" s="11" t="s">
        <v>1682</v>
      </c>
      <c r="L90" s="12">
        <v>90.07</v>
      </c>
      <c r="M90" s="18">
        <f>L90*(1-M3%)</f>
        <v>90.07</v>
      </c>
      <c r="N90" s="10">
        <v>0</v>
      </c>
      <c r="O90" s="12">
        <f>N90*M90</f>
        <v>0</v>
      </c>
      <c r="P90" s="13">
        <f>N90*R90</f>
        <v>0</v>
      </c>
      <c r="Q90" s="13">
        <f>N90*S90</f>
        <v>0</v>
      </c>
      <c r="R90" s="13">
        <v>0</v>
      </c>
      <c r="S90" s="13">
        <v>0</v>
      </c>
    </row>
    <row r="91" spans="2:19" ht="35.1" customHeight="1" x14ac:dyDescent="0.25">
      <c r="B91" s="14"/>
      <c r="C91" s="10">
        <v>5028</v>
      </c>
      <c r="D91" s="11" t="s">
        <v>1719</v>
      </c>
      <c r="E91" s="10" t="s">
        <v>1720</v>
      </c>
      <c r="F91" s="11" t="s">
        <v>1705</v>
      </c>
      <c r="G91" s="11" t="s">
        <v>83</v>
      </c>
      <c r="H91" s="11" t="s">
        <v>143</v>
      </c>
      <c r="I91" s="11" t="s">
        <v>1659</v>
      </c>
      <c r="J91" s="11" t="s">
        <v>28</v>
      </c>
      <c r="K91" s="11" t="s">
        <v>90</v>
      </c>
      <c r="L91" s="12">
        <v>48.17</v>
      </c>
      <c r="M91" s="18">
        <f>L91*(1-M3%)</f>
        <v>48.17</v>
      </c>
      <c r="N91" s="10">
        <v>0</v>
      </c>
      <c r="O91" s="12">
        <f>N91*M91</f>
        <v>0</v>
      </c>
      <c r="P91" s="13">
        <f>N91*R91</f>
        <v>0</v>
      </c>
      <c r="Q91" s="13">
        <f>N91*S91</f>
        <v>0</v>
      </c>
      <c r="R91" s="13">
        <v>0</v>
      </c>
      <c r="S91" s="13">
        <v>0</v>
      </c>
    </row>
    <row r="92" spans="2:19" ht="18.75" x14ac:dyDescent="0.25">
      <c r="B92" s="8"/>
      <c r="C92" s="8"/>
      <c r="D92" s="8"/>
      <c r="E92" s="9" t="s">
        <v>1721</v>
      </c>
      <c r="F92" s="8"/>
      <c r="G92" s="8"/>
      <c r="H92" s="8"/>
      <c r="I92" s="8"/>
      <c r="J92" s="8"/>
      <c r="K92" s="8"/>
      <c r="L92" s="12"/>
      <c r="N92" s="8"/>
      <c r="O92" s="8"/>
      <c r="P92" s="8"/>
      <c r="Q92" s="8"/>
      <c r="R92" s="8"/>
      <c r="S92" s="8"/>
    </row>
    <row r="93" spans="2:19" ht="35.1" customHeight="1" x14ac:dyDescent="0.25">
      <c r="B93" s="36"/>
      <c r="C93" s="10">
        <v>5031</v>
      </c>
      <c r="D93" s="11" t="s">
        <v>1722</v>
      </c>
      <c r="E93" s="10" t="s">
        <v>1723</v>
      </c>
      <c r="F93" s="11" t="s">
        <v>1698</v>
      </c>
      <c r="G93" s="11" t="s">
        <v>83</v>
      </c>
      <c r="H93" s="11" t="s">
        <v>941</v>
      </c>
      <c r="I93" s="11" t="s">
        <v>1659</v>
      </c>
      <c r="J93" s="11" t="s">
        <v>28</v>
      </c>
      <c r="K93" s="11" t="s">
        <v>81</v>
      </c>
      <c r="L93" s="12">
        <v>105.78</v>
      </c>
      <c r="M93" s="18">
        <f>L93*(1-M3%)</f>
        <v>105.78</v>
      </c>
      <c r="N93" s="10">
        <v>0</v>
      </c>
      <c r="O93" s="12">
        <f t="shared" ref="O93:O98" si="12">N93*M93</f>
        <v>0</v>
      </c>
      <c r="P93" s="13">
        <f t="shared" ref="P93:P98" si="13">N93*R93</f>
        <v>0</v>
      </c>
      <c r="Q93" s="13">
        <f t="shared" ref="Q93:Q98" si="14">N93*S93</f>
        <v>0</v>
      </c>
      <c r="R93" s="13">
        <v>0</v>
      </c>
      <c r="S93" s="13">
        <v>0</v>
      </c>
    </row>
    <row r="94" spans="2:19" ht="35.1" customHeight="1" x14ac:dyDescent="0.25">
      <c r="B94" s="36"/>
      <c r="C94" s="10">
        <v>5033</v>
      </c>
      <c r="D94" s="11" t="s">
        <v>1724</v>
      </c>
      <c r="E94" s="10" t="s">
        <v>1725</v>
      </c>
      <c r="F94" s="11" t="s">
        <v>1698</v>
      </c>
      <c r="G94" s="11" t="s">
        <v>83</v>
      </c>
      <c r="H94" s="11" t="s">
        <v>941</v>
      </c>
      <c r="I94" s="11" t="s">
        <v>1659</v>
      </c>
      <c r="J94" s="11" t="s">
        <v>28</v>
      </c>
      <c r="K94" s="11" t="s">
        <v>25</v>
      </c>
      <c r="L94" s="12">
        <v>124.68</v>
      </c>
      <c r="M94" s="18">
        <f>L94*(1-M3%)</f>
        <v>124.68</v>
      </c>
      <c r="N94" s="10">
        <v>0</v>
      </c>
      <c r="O94" s="12">
        <f t="shared" si="12"/>
        <v>0</v>
      </c>
      <c r="P94" s="13">
        <f t="shared" si="13"/>
        <v>0</v>
      </c>
      <c r="Q94" s="13">
        <f t="shared" si="14"/>
        <v>0</v>
      </c>
      <c r="R94" s="13">
        <v>0</v>
      </c>
      <c r="S94" s="13">
        <v>0</v>
      </c>
    </row>
    <row r="95" spans="2:19" ht="35.1" customHeight="1" x14ac:dyDescent="0.25">
      <c r="B95" s="36"/>
      <c r="C95" s="10">
        <v>5035</v>
      </c>
      <c r="D95" s="11" t="s">
        <v>1726</v>
      </c>
      <c r="E95" s="10" t="s">
        <v>1727</v>
      </c>
      <c r="F95" s="11" t="s">
        <v>1698</v>
      </c>
      <c r="G95" s="11" t="s">
        <v>83</v>
      </c>
      <c r="H95" s="11" t="s">
        <v>941</v>
      </c>
      <c r="I95" s="11" t="s">
        <v>1659</v>
      </c>
      <c r="J95" s="11" t="s">
        <v>28</v>
      </c>
      <c r="K95" s="11" t="s">
        <v>181</v>
      </c>
      <c r="L95" s="12">
        <v>105.78</v>
      </c>
      <c r="M95" s="18">
        <f>L95*(1-M3%)</f>
        <v>105.78</v>
      </c>
      <c r="N95" s="10">
        <v>0</v>
      </c>
      <c r="O95" s="12">
        <f t="shared" si="12"/>
        <v>0</v>
      </c>
      <c r="P95" s="13">
        <f t="shared" si="13"/>
        <v>0</v>
      </c>
      <c r="Q95" s="13">
        <f t="shared" si="14"/>
        <v>0</v>
      </c>
      <c r="R95" s="13">
        <v>0</v>
      </c>
      <c r="S95" s="13">
        <v>0</v>
      </c>
    </row>
    <row r="96" spans="2:19" ht="35.1" customHeight="1" x14ac:dyDescent="0.25">
      <c r="B96" s="36"/>
      <c r="C96" s="10">
        <v>5019</v>
      </c>
      <c r="D96" s="11" t="s">
        <v>1728</v>
      </c>
      <c r="E96" s="10" t="s">
        <v>1729</v>
      </c>
      <c r="F96" s="11" t="s">
        <v>1705</v>
      </c>
      <c r="G96" s="11" t="s">
        <v>83</v>
      </c>
      <c r="H96" s="11" t="s">
        <v>941</v>
      </c>
      <c r="I96" s="11" t="s">
        <v>1659</v>
      </c>
      <c r="J96" s="11" t="s">
        <v>28</v>
      </c>
      <c r="K96" s="11" t="s">
        <v>25</v>
      </c>
      <c r="L96" s="12">
        <v>88.53</v>
      </c>
      <c r="M96" s="18">
        <f>L96*(1-M3%)</f>
        <v>88.53</v>
      </c>
      <c r="N96" s="10">
        <v>0</v>
      </c>
      <c r="O96" s="12">
        <f t="shared" si="12"/>
        <v>0</v>
      </c>
      <c r="P96" s="13">
        <f t="shared" si="13"/>
        <v>0</v>
      </c>
      <c r="Q96" s="13">
        <f t="shared" si="14"/>
        <v>0</v>
      </c>
      <c r="R96" s="13">
        <v>0</v>
      </c>
      <c r="S96" s="13">
        <v>0</v>
      </c>
    </row>
    <row r="97" spans="2:19" ht="35.1" customHeight="1" x14ac:dyDescent="0.25">
      <c r="B97" s="36"/>
      <c r="C97" s="10">
        <v>5017</v>
      </c>
      <c r="D97" s="11" t="s">
        <v>1730</v>
      </c>
      <c r="E97" s="10" t="s">
        <v>1731</v>
      </c>
      <c r="F97" s="11" t="s">
        <v>1705</v>
      </c>
      <c r="G97" s="11" t="s">
        <v>83</v>
      </c>
      <c r="H97" s="11" t="s">
        <v>941</v>
      </c>
      <c r="I97" s="11" t="s">
        <v>1659</v>
      </c>
      <c r="J97" s="11" t="s">
        <v>28</v>
      </c>
      <c r="K97" s="11" t="s">
        <v>81</v>
      </c>
      <c r="L97" s="12">
        <v>83.17</v>
      </c>
      <c r="M97" s="18">
        <f>L97*(1-M3%)</f>
        <v>83.17</v>
      </c>
      <c r="N97" s="10">
        <v>0</v>
      </c>
      <c r="O97" s="12">
        <f t="shared" si="12"/>
        <v>0</v>
      </c>
      <c r="P97" s="13">
        <f t="shared" si="13"/>
        <v>0</v>
      </c>
      <c r="Q97" s="13">
        <f t="shared" si="14"/>
        <v>0</v>
      </c>
      <c r="R97" s="13">
        <v>0</v>
      </c>
      <c r="S97" s="13">
        <v>0</v>
      </c>
    </row>
    <row r="98" spans="2:19" ht="35.1" customHeight="1" x14ac:dyDescent="0.25">
      <c r="B98" s="36"/>
      <c r="C98" s="10">
        <v>5021</v>
      </c>
      <c r="D98" s="11" t="s">
        <v>1732</v>
      </c>
      <c r="E98" s="10" t="s">
        <v>1733</v>
      </c>
      <c r="F98" s="11" t="s">
        <v>1705</v>
      </c>
      <c r="G98" s="11" t="s">
        <v>83</v>
      </c>
      <c r="H98" s="11" t="s">
        <v>941</v>
      </c>
      <c r="I98" s="11" t="s">
        <v>1659</v>
      </c>
      <c r="J98" s="11" t="s">
        <v>28</v>
      </c>
      <c r="K98" s="11" t="s">
        <v>181</v>
      </c>
      <c r="L98" s="12">
        <v>83.17</v>
      </c>
      <c r="M98" s="18">
        <f>L98*(1-M3%)</f>
        <v>83.17</v>
      </c>
      <c r="N98" s="10">
        <v>0</v>
      </c>
      <c r="O98" s="12">
        <f t="shared" si="12"/>
        <v>0</v>
      </c>
      <c r="P98" s="13">
        <f t="shared" si="13"/>
        <v>0</v>
      </c>
      <c r="Q98" s="13">
        <f t="shared" si="14"/>
        <v>0</v>
      </c>
      <c r="R98" s="13">
        <v>0</v>
      </c>
      <c r="S98" s="13">
        <v>0</v>
      </c>
    </row>
    <row r="99" spans="2:19" ht="18.75" x14ac:dyDescent="0.25">
      <c r="B99" s="8"/>
      <c r="C99" s="8"/>
      <c r="D99" s="8"/>
      <c r="E99" s="9" t="s">
        <v>1734</v>
      </c>
      <c r="F99" s="8"/>
      <c r="G99" s="8"/>
      <c r="H99" s="8"/>
      <c r="I99" s="8"/>
      <c r="J99" s="8"/>
      <c r="K99" s="8"/>
      <c r="L99" s="12"/>
      <c r="N99" s="8"/>
      <c r="O99" s="8"/>
      <c r="P99" s="8"/>
      <c r="Q99" s="8"/>
      <c r="R99" s="8"/>
      <c r="S99" s="8"/>
    </row>
    <row r="100" spans="2:19" ht="35.1" customHeight="1" x14ac:dyDescent="0.25">
      <c r="B100" s="14"/>
      <c r="C100" s="10">
        <v>5029</v>
      </c>
      <c r="D100" s="11" t="s">
        <v>1735</v>
      </c>
      <c r="E100" s="10" t="s">
        <v>1736</v>
      </c>
      <c r="F100" s="11" t="s">
        <v>1705</v>
      </c>
      <c r="G100" s="11" t="s">
        <v>83</v>
      </c>
      <c r="H100" s="11" t="s">
        <v>941</v>
      </c>
      <c r="I100" s="11" t="s">
        <v>1659</v>
      </c>
      <c r="J100" s="11" t="s">
        <v>28</v>
      </c>
      <c r="K100" s="11" t="s">
        <v>90</v>
      </c>
      <c r="L100" s="12">
        <v>33.17</v>
      </c>
      <c r="M100" s="18">
        <f>L100*(1-M3%)</f>
        <v>33.17</v>
      </c>
      <c r="N100" s="10">
        <v>0</v>
      </c>
      <c r="O100" s="12">
        <f>N100*M100</f>
        <v>0</v>
      </c>
      <c r="P100" s="13">
        <f>N100*R100</f>
        <v>0</v>
      </c>
      <c r="Q100" s="13">
        <f>N100*S100</f>
        <v>0</v>
      </c>
      <c r="R100" s="13">
        <v>0</v>
      </c>
      <c r="S100" s="13">
        <v>0</v>
      </c>
    </row>
    <row r="101" spans="2:19" ht="18.75" x14ac:dyDescent="0.25">
      <c r="B101" s="8"/>
      <c r="C101" s="8"/>
      <c r="D101" s="8"/>
      <c r="E101" s="9" t="s">
        <v>1737</v>
      </c>
      <c r="F101" s="8"/>
      <c r="G101" s="8"/>
      <c r="H101" s="8"/>
      <c r="I101" s="8"/>
      <c r="J101" s="8"/>
      <c r="K101" s="8"/>
      <c r="L101" s="12"/>
      <c r="N101" s="8"/>
      <c r="O101" s="8"/>
      <c r="P101" s="8"/>
      <c r="Q101" s="8"/>
      <c r="R101" s="8"/>
      <c r="S101" s="8"/>
    </row>
    <row r="102" spans="2:19" ht="35.1" customHeight="1" x14ac:dyDescent="0.25">
      <c r="B102" s="14"/>
      <c r="C102" s="10">
        <v>5039</v>
      </c>
      <c r="D102" s="11" t="s">
        <v>1738</v>
      </c>
      <c r="E102" s="10" t="s">
        <v>1739</v>
      </c>
      <c r="F102" s="11" t="s">
        <v>1698</v>
      </c>
      <c r="G102" s="11" t="s">
        <v>83</v>
      </c>
      <c r="H102" s="11" t="s">
        <v>941</v>
      </c>
      <c r="I102" s="11" t="s">
        <v>1659</v>
      </c>
      <c r="J102" s="11" t="s">
        <v>28</v>
      </c>
      <c r="K102" s="11" t="s">
        <v>1740</v>
      </c>
      <c r="L102" s="12">
        <v>117</v>
      </c>
      <c r="M102" s="18">
        <f>L102*(1-M3%)</f>
        <v>117</v>
      </c>
      <c r="N102" s="10">
        <v>0</v>
      </c>
      <c r="O102" s="12">
        <f t="shared" ref="O102:O107" si="15">N102*M102</f>
        <v>0</v>
      </c>
      <c r="P102" s="13">
        <f t="shared" ref="P102:P107" si="16">N102*R102</f>
        <v>0</v>
      </c>
      <c r="Q102" s="13">
        <f t="shared" ref="Q102:Q107" si="17">N102*S102</f>
        <v>0</v>
      </c>
      <c r="R102" s="13">
        <v>0</v>
      </c>
      <c r="S102" s="13">
        <v>0</v>
      </c>
    </row>
    <row r="103" spans="2:19" ht="35.1" customHeight="1" x14ac:dyDescent="0.25">
      <c r="B103" s="14"/>
      <c r="C103" s="10">
        <v>5038</v>
      </c>
      <c r="D103" s="11" t="s">
        <v>1741</v>
      </c>
      <c r="E103" s="10" t="s">
        <v>1742</v>
      </c>
      <c r="F103" s="11" t="s">
        <v>1698</v>
      </c>
      <c r="G103" s="11" t="s">
        <v>83</v>
      </c>
      <c r="H103" s="11" t="s">
        <v>143</v>
      </c>
      <c r="I103" s="11" t="s">
        <v>1659</v>
      </c>
      <c r="J103" s="11" t="s">
        <v>28</v>
      </c>
      <c r="K103" s="11" t="s">
        <v>1740</v>
      </c>
      <c r="L103" s="12">
        <v>92.58</v>
      </c>
      <c r="M103" s="18">
        <f>L103*(1-M3%)</f>
        <v>92.58</v>
      </c>
      <c r="N103" s="10">
        <v>0</v>
      </c>
      <c r="O103" s="12">
        <f t="shared" si="15"/>
        <v>0</v>
      </c>
      <c r="P103" s="13">
        <f t="shared" si="16"/>
        <v>0</v>
      </c>
      <c r="Q103" s="13">
        <f t="shared" si="17"/>
        <v>0</v>
      </c>
      <c r="R103" s="13">
        <v>0</v>
      </c>
      <c r="S103" s="13">
        <v>0</v>
      </c>
    </row>
    <row r="104" spans="2:19" ht="35.1" customHeight="1" x14ac:dyDescent="0.25">
      <c r="B104" s="14"/>
      <c r="C104" s="10">
        <v>503802</v>
      </c>
      <c r="D104" s="11" t="s">
        <v>1743</v>
      </c>
      <c r="E104" s="10" t="s">
        <v>1744</v>
      </c>
      <c r="F104" s="11" t="s">
        <v>1698</v>
      </c>
      <c r="G104" s="11" t="s">
        <v>83</v>
      </c>
      <c r="H104" s="11" t="s">
        <v>143</v>
      </c>
      <c r="I104" s="11" t="s">
        <v>1659</v>
      </c>
      <c r="J104" s="11" t="s">
        <v>28</v>
      </c>
      <c r="K104" s="11" t="s">
        <v>1740</v>
      </c>
      <c r="L104" s="12">
        <v>121.5</v>
      </c>
      <c r="M104" s="18">
        <f>L104*(1-M3%)</f>
        <v>121.5</v>
      </c>
      <c r="N104" s="10">
        <v>0</v>
      </c>
      <c r="O104" s="12">
        <f t="shared" si="15"/>
        <v>0</v>
      </c>
      <c r="P104" s="13">
        <f t="shared" si="16"/>
        <v>0</v>
      </c>
      <c r="Q104" s="13">
        <f t="shared" si="17"/>
        <v>0</v>
      </c>
      <c r="R104" s="13">
        <v>0</v>
      </c>
      <c r="S104" s="13">
        <v>0</v>
      </c>
    </row>
    <row r="105" spans="2:19" ht="35.1" customHeight="1" x14ac:dyDescent="0.25">
      <c r="B105" s="14"/>
      <c r="C105" s="10">
        <v>503801</v>
      </c>
      <c r="D105" s="11" t="s">
        <v>1745</v>
      </c>
      <c r="E105" s="10" t="s">
        <v>1746</v>
      </c>
      <c r="F105" s="11" t="s">
        <v>1698</v>
      </c>
      <c r="G105" s="11" t="s">
        <v>83</v>
      </c>
      <c r="H105" s="11" t="s">
        <v>143</v>
      </c>
      <c r="I105" s="11" t="s">
        <v>1659</v>
      </c>
      <c r="J105" s="11" t="s">
        <v>28</v>
      </c>
      <c r="K105" s="11" t="s">
        <v>1740</v>
      </c>
      <c r="L105" s="12">
        <v>114.83</v>
      </c>
      <c r="M105" s="18">
        <f>L105*(1-M3%)</f>
        <v>114.83</v>
      </c>
      <c r="N105" s="10">
        <v>0</v>
      </c>
      <c r="O105" s="12">
        <f t="shared" si="15"/>
        <v>0</v>
      </c>
      <c r="P105" s="13">
        <f t="shared" si="16"/>
        <v>0</v>
      </c>
      <c r="Q105" s="13">
        <f t="shared" si="17"/>
        <v>0</v>
      </c>
      <c r="R105" s="13">
        <v>0</v>
      </c>
      <c r="S105" s="13">
        <v>0</v>
      </c>
    </row>
    <row r="106" spans="2:19" ht="35.1" customHeight="1" x14ac:dyDescent="0.25">
      <c r="B106" s="14"/>
      <c r="C106" s="10">
        <v>5036</v>
      </c>
      <c r="D106" s="11" t="s">
        <v>1747</v>
      </c>
      <c r="E106" s="10" t="s">
        <v>1748</v>
      </c>
      <c r="F106" s="11" t="s">
        <v>1705</v>
      </c>
      <c r="G106" s="11" t="s">
        <v>83</v>
      </c>
      <c r="H106" s="11" t="s">
        <v>143</v>
      </c>
      <c r="I106" s="11" t="s">
        <v>1659</v>
      </c>
      <c r="J106" s="11" t="s">
        <v>28</v>
      </c>
      <c r="K106" s="11" t="s">
        <v>1740</v>
      </c>
      <c r="L106" s="12">
        <v>74.17</v>
      </c>
      <c r="M106" s="18">
        <f>L106*(1-M3%)</f>
        <v>74.17</v>
      </c>
      <c r="N106" s="10">
        <v>0</v>
      </c>
      <c r="O106" s="12">
        <f t="shared" si="15"/>
        <v>0</v>
      </c>
      <c r="P106" s="13">
        <f t="shared" si="16"/>
        <v>0</v>
      </c>
      <c r="Q106" s="13">
        <f t="shared" si="17"/>
        <v>0</v>
      </c>
      <c r="R106" s="13">
        <v>0</v>
      </c>
      <c r="S106" s="13">
        <v>0</v>
      </c>
    </row>
    <row r="107" spans="2:19" ht="35.1" customHeight="1" x14ac:dyDescent="0.25">
      <c r="B107" s="14"/>
      <c r="C107" s="10">
        <v>5037</v>
      </c>
      <c r="D107" s="11" t="s">
        <v>1749</v>
      </c>
      <c r="E107" s="10" t="s">
        <v>1750</v>
      </c>
      <c r="F107" s="11" t="s">
        <v>1705</v>
      </c>
      <c r="G107" s="11" t="s">
        <v>83</v>
      </c>
      <c r="H107" s="11" t="s">
        <v>941</v>
      </c>
      <c r="I107" s="11" t="s">
        <v>1659</v>
      </c>
      <c r="J107" s="11" t="s">
        <v>28</v>
      </c>
      <c r="K107" s="11" t="s">
        <v>1740</v>
      </c>
      <c r="L107" s="12">
        <v>91.63</v>
      </c>
      <c r="M107" s="18">
        <f>L107*(1-M3%)</f>
        <v>91.63</v>
      </c>
      <c r="N107" s="10">
        <v>0</v>
      </c>
      <c r="O107" s="12">
        <f t="shared" si="15"/>
        <v>0</v>
      </c>
      <c r="P107" s="13">
        <f t="shared" si="16"/>
        <v>0</v>
      </c>
      <c r="Q107" s="13">
        <f t="shared" si="17"/>
        <v>0</v>
      </c>
      <c r="R107" s="13">
        <v>0</v>
      </c>
      <c r="S107" s="13">
        <v>0</v>
      </c>
    </row>
    <row r="108" spans="2:19" ht="18.75" x14ac:dyDescent="0.25">
      <c r="B108" s="8"/>
      <c r="C108" s="8"/>
      <c r="D108" s="8"/>
      <c r="E108" s="9" t="s">
        <v>1751</v>
      </c>
      <c r="F108" s="8"/>
      <c r="G108" s="8"/>
      <c r="H108" s="8"/>
      <c r="I108" s="8"/>
      <c r="J108" s="8"/>
      <c r="K108" s="8"/>
      <c r="L108" s="12"/>
      <c r="N108" s="8"/>
      <c r="O108" s="8"/>
      <c r="P108" s="8"/>
      <c r="Q108" s="8"/>
      <c r="R108" s="8"/>
      <c r="S108" s="8"/>
    </row>
    <row r="109" spans="2:19" ht="35.1" customHeight="1" x14ac:dyDescent="0.25">
      <c r="B109" s="14"/>
      <c r="C109" s="10">
        <v>503001</v>
      </c>
      <c r="D109" s="11" t="s">
        <v>1752</v>
      </c>
      <c r="E109" s="10" t="s">
        <v>1753</v>
      </c>
      <c r="F109" s="11" t="s">
        <v>1754</v>
      </c>
      <c r="G109" s="11" t="s">
        <v>83</v>
      </c>
      <c r="H109" s="11" t="s">
        <v>143</v>
      </c>
      <c r="I109" s="11" t="s">
        <v>1659</v>
      </c>
      <c r="J109" s="11" t="s">
        <v>28</v>
      </c>
      <c r="K109" s="11" t="s">
        <v>81</v>
      </c>
      <c r="L109" s="12">
        <v>82.48</v>
      </c>
      <c r="M109" s="18">
        <f>L109*(1-M3%)</f>
        <v>82.48</v>
      </c>
      <c r="N109" s="10">
        <v>0</v>
      </c>
      <c r="O109" s="12">
        <f>N109*M109</f>
        <v>0</v>
      </c>
      <c r="P109" s="13">
        <f>N109*R109</f>
        <v>0</v>
      </c>
      <c r="Q109" s="13">
        <f>N109*S109</f>
        <v>0</v>
      </c>
      <c r="R109" s="13">
        <v>0</v>
      </c>
      <c r="S109" s="13">
        <v>0</v>
      </c>
    </row>
    <row r="110" spans="2:19" ht="35.1" customHeight="1" x14ac:dyDescent="0.25">
      <c r="B110" s="14"/>
      <c r="C110" s="10">
        <v>503401</v>
      </c>
      <c r="D110" s="11" t="s">
        <v>1755</v>
      </c>
      <c r="E110" s="10" t="s">
        <v>1756</v>
      </c>
      <c r="F110" s="11" t="s">
        <v>1754</v>
      </c>
      <c r="G110" s="11" t="s">
        <v>83</v>
      </c>
      <c r="H110" s="11" t="s">
        <v>143</v>
      </c>
      <c r="I110" s="11" t="s">
        <v>1659</v>
      </c>
      <c r="J110" s="11" t="s">
        <v>28</v>
      </c>
      <c r="K110" s="11" t="s">
        <v>181</v>
      </c>
      <c r="L110" s="12">
        <v>82.48</v>
      </c>
      <c r="M110" s="18">
        <f>L110*(1-M3%)</f>
        <v>82.48</v>
      </c>
      <c r="N110" s="10">
        <v>0</v>
      </c>
      <c r="O110" s="12">
        <f>N110*M110</f>
        <v>0</v>
      </c>
      <c r="P110" s="13">
        <f>N110*R110</f>
        <v>0</v>
      </c>
      <c r="Q110" s="13">
        <f>N110*S110</f>
        <v>0</v>
      </c>
      <c r="R110" s="13">
        <v>0</v>
      </c>
      <c r="S110" s="13">
        <v>0</v>
      </c>
    </row>
    <row r="111" spans="2:19" ht="18.75" x14ac:dyDescent="0.25">
      <c r="B111" s="8"/>
      <c r="C111" s="8"/>
      <c r="D111" s="8"/>
      <c r="E111" s="9" t="s">
        <v>1757</v>
      </c>
      <c r="F111" s="8"/>
      <c r="G111" s="8"/>
      <c r="H111" s="8"/>
      <c r="I111" s="8"/>
      <c r="J111" s="8"/>
      <c r="K111" s="8"/>
      <c r="L111" s="12"/>
      <c r="N111" s="8"/>
      <c r="O111" s="8"/>
      <c r="P111" s="8"/>
      <c r="Q111" s="8"/>
      <c r="R111" s="8"/>
      <c r="S111" s="8"/>
    </row>
    <row r="112" spans="2:19" ht="35.1" customHeight="1" x14ac:dyDescent="0.25">
      <c r="B112" s="36"/>
      <c r="C112" s="10">
        <v>520010</v>
      </c>
      <c r="D112" s="11" t="s">
        <v>1758</v>
      </c>
      <c r="E112" s="10" t="s">
        <v>1759</v>
      </c>
      <c r="F112" s="11" t="s">
        <v>28</v>
      </c>
      <c r="G112" s="11" t="s">
        <v>83</v>
      </c>
      <c r="H112" s="11" t="s">
        <v>143</v>
      </c>
      <c r="I112" s="11" t="s">
        <v>28</v>
      </c>
      <c r="J112" s="11" t="s">
        <v>1760</v>
      </c>
      <c r="K112" s="11" t="s">
        <v>28</v>
      </c>
      <c r="L112" s="12">
        <v>39.83</v>
      </c>
      <c r="M112" s="18">
        <f>L112*(1-M3%)</f>
        <v>39.83</v>
      </c>
      <c r="N112" s="10">
        <v>0</v>
      </c>
      <c r="O112" s="12">
        <f t="shared" ref="O112:O134" si="18">N112*M112</f>
        <v>0</v>
      </c>
      <c r="P112" s="13">
        <f t="shared" ref="P112:P134" si="19">N112*R112</f>
        <v>0</v>
      </c>
      <c r="Q112" s="13">
        <f t="shared" ref="Q112:Q134" si="20">N112*S112</f>
        <v>0</v>
      </c>
      <c r="R112" s="13">
        <v>3.0000000000000001E-3</v>
      </c>
      <c r="S112" s="13">
        <v>1.2E-5</v>
      </c>
    </row>
    <row r="113" spans="2:19" ht="35.1" customHeight="1" x14ac:dyDescent="0.25">
      <c r="B113" s="36"/>
      <c r="C113" s="10">
        <v>520011</v>
      </c>
      <c r="D113" s="11" t="s">
        <v>1761</v>
      </c>
      <c r="E113" s="10" t="s">
        <v>1762</v>
      </c>
      <c r="F113" s="11" t="s">
        <v>28</v>
      </c>
      <c r="G113" s="11" t="s">
        <v>83</v>
      </c>
      <c r="H113" s="11" t="s">
        <v>143</v>
      </c>
      <c r="I113" s="11" t="s">
        <v>28</v>
      </c>
      <c r="J113" s="11" t="s">
        <v>1760</v>
      </c>
      <c r="K113" s="11" t="s">
        <v>28</v>
      </c>
      <c r="L113" s="12">
        <v>46.5</v>
      </c>
      <c r="M113" s="18">
        <f>L113*(1-M3%)</f>
        <v>46.5</v>
      </c>
      <c r="N113" s="10">
        <v>0</v>
      </c>
      <c r="O113" s="12">
        <f t="shared" si="18"/>
        <v>0</v>
      </c>
      <c r="P113" s="13">
        <f t="shared" si="19"/>
        <v>0</v>
      </c>
      <c r="Q113" s="13">
        <f t="shared" si="20"/>
        <v>0</v>
      </c>
      <c r="R113" s="13">
        <v>3.0000000000000001E-3</v>
      </c>
      <c r="S113" s="13">
        <v>1.2E-5</v>
      </c>
    </row>
    <row r="114" spans="2:19" ht="35.1" customHeight="1" x14ac:dyDescent="0.25">
      <c r="B114" s="36"/>
      <c r="C114" s="10">
        <v>521010</v>
      </c>
      <c r="D114" s="11" t="s">
        <v>1763</v>
      </c>
      <c r="E114" s="10" t="s">
        <v>1764</v>
      </c>
      <c r="F114" s="11" t="s">
        <v>28</v>
      </c>
      <c r="G114" s="11" t="s">
        <v>83</v>
      </c>
      <c r="H114" s="11" t="s">
        <v>143</v>
      </c>
      <c r="I114" s="11" t="s">
        <v>28</v>
      </c>
      <c r="J114" s="11" t="s">
        <v>1765</v>
      </c>
      <c r="K114" s="11" t="s">
        <v>28</v>
      </c>
      <c r="L114" s="12">
        <v>20.62</v>
      </c>
      <c r="M114" s="18">
        <f>L114*(1-M3%)</f>
        <v>20.62</v>
      </c>
      <c r="N114" s="10">
        <v>0</v>
      </c>
      <c r="O114" s="12">
        <f t="shared" si="18"/>
        <v>0</v>
      </c>
      <c r="P114" s="13">
        <f t="shared" si="19"/>
        <v>0</v>
      </c>
      <c r="Q114" s="13">
        <f t="shared" si="20"/>
        <v>0</v>
      </c>
      <c r="R114" s="13">
        <v>0</v>
      </c>
      <c r="S114" s="13">
        <v>0</v>
      </c>
    </row>
    <row r="115" spans="2:19" ht="35.1" customHeight="1" x14ac:dyDescent="0.25">
      <c r="B115" s="36"/>
      <c r="C115" s="10">
        <v>520910</v>
      </c>
      <c r="D115" s="11" t="s">
        <v>1766</v>
      </c>
      <c r="E115" s="10" t="s">
        <v>1767</v>
      </c>
      <c r="F115" s="11" t="s">
        <v>28</v>
      </c>
      <c r="G115" s="11" t="s">
        <v>83</v>
      </c>
      <c r="H115" s="11" t="s">
        <v>143</v>
      </c>
      <c r="I115" s="11" t="s">
        <v>28</v>
      </c>
      <c r="J115" s="11" t="s">
        <v>1768</v>
      </c>
      <c r="K115" s="11" t="s">
        <v>28</v>
      </c>
      <c r="L115" s="12">
        <v>44.93</v>
      </c>
      <c r="M115" s="18">
        <f>L115*(1-M3%)</f>
        <v>44.93</v>
      </c>
      <c r="N115" s="10">
        <v>0</v>
      </c>
      <c r="O115" s="12">
        <f t="shared" si="18"/>
        <v>0</v>
      </c>
      <c r="P115" s="13">
        <f t="shared" si="19"/>
        <v>0</v>
      </c>
      <c r="Q115" s="13">
        <f t="shared" si="20"/>
        <v>0</v>
      </c>
      <c r="R115" s="13">
        <v>0</v>
      </c>
      <c r="S115" s="13">
        <v>0</v>
      </c>
    </row>
    <row r="116" spans="2:19" ht="35.1" customHeight="1" x14ac:dyDescent="0.25">
      <c r="B116" s="36"/>
      <c r="C116" s="10">
        <v>520810</v>
      </c>
      <c r="D116" s="11" t="s">
        <v>1769</v>
      </c>
      <c r="E116" s="10" t="s">
        <v>1770</v>
      </c>
      <c r="F116" s="11" t="s">
        <v>28</v>
      </c>
      <c r="G116" s="11" t="s">
        <v>83</v>
      </c>
      <c r="H116" s="11" t="s">
        <v>143</v>
      </c>
      <c r="I116" s="11" t="s">
        <v>28</v>
      </c>
      <c r="J116" s="11" t="s">
        <v>1765</v>
      </c>
      <c r="K116" s="11" t="s">
        <v>28</v>
      </c>
      <c r="L116" s="12">
        <v>29.5</v>
      </c>
      <c r="M116" s="18">
        <f>L116*(1-M3%)</f>
        <v>29.5</v>
      </c>
      <c r="N116" s="10">
        <v>0</v>
      </c>
      <c r="O116" s="12">
        <f t="shared" si="18"/>
        <v>0</v>
      </c>
      <c r="P116" s="13">
        <f t="shared" si="19"/>
        <v>0</v>
      </c>
      <c r="Q116" s="13">
        <f t="shared" si="20"/>
        <v>0</v>
      </c>
      <c r="R116" s="13">
        <v>0</v>
      </c>
      <c r="S116" s="13">
        <v>0</v>
      </c>
    </row>
    <row r="117" spans="2:19" ht="35.1" customHeight="1" x14ac:dyDescent="0.25">
      <c r="B117" s="36"/>
      <c r="C117" s="10">
        <v>5209</v>
      </c>
      <c r="D117" s="11" t="s">
        <v>1771</v>
      </c>
      <c r="E117" s="10" t="s">
        <v>1772</v>
      </c>
      <c r="F117" s="11" t="s">
        <v>28</v>
      </c>
      <c r="G117" s="11" t="s">
        <v>83</v>
      </c>
      <c r="H117" s="11" t="s">
        <v>143</v>
      </c>
      <c r="I117" s="11" t="s">
        <v>28</v>
      </c>
      <c r="J117" s="11" t="s">
        <v>1768</v>
      </c>
      <c r="K117" s="11" t="s">
        <v>28</v>
      </c>
      <c r="L117" s="12">
        <v>14.98</v>
      </c>
      <c r="M117" s="18">
        <f>L117*(1-M3%)</f>
        <v>14.98</v>
      </c>
      <c r="N117" s="10">
        <v>0</v>
      </c>
      <c r="O117" s="12">
        <f t="shared" si="18"/>
        <v>0</v>
      </c>
      <c r="P117" s="13">
        <f t="shared" si="19"/>
        <v>0</v>
      </c>
      <c r="Q117" s="13">
        <f t="shared" si="20"/>
        <v>0</v>
      </c>
      <c r="R117" s="13">
        <v>1E-3</v>
      </c>
      <c r="S117" s="13">
        <v>7.9999999999999996E-6</v>
      </c>
    </row>
    <row r="118" spans="2:19" ht="35.1" customHeight="1" x14ac:dyDescent="0.25">
      <c r="B118" s="36"/>
      <c r="C118" s="10">
        <v>5208</v>
      </c>
      <c r="D118" s="11" t="s">
        <v>1773</v>
      </c>
      <c r="E118" s="10" t="s">
        <v>1774</v>
      </c>
      <c r="F118" s="11" t="s">
        <v>28</v>
      </c>
      <c r="G118" s="11" t="s">
        <v>83</v>
      </c>
      <c r="H118" s="11" t="s">
        <v>143</v>
      </c>
      <c r="I118" s="11" t="s">
        <v>28</v>
      </c>
      <c r="J118" s="11" t="s">
        <v>1765</v>
      </c>
      <c r="K118" s="11" t="s">
        <v>28</v>
      </c>
      <c r="L118" s="12">
        <v>19.149999999999999</v>
      </c>
      <c r="M118" s="18">
        <f>L118*(1-M3%)</f>
        <v>19.149999999999999</v>
      </c>
      <c r="N118" s="10">
        <v>0</v>
      </c>
      <c r="O118" s="12">
        <f t="shared" si="18"/>
        <v>0</v>
      </c>
      <c r="P118" s="13">
        <f t="shared" si="19"/>
        <v>0</v>
      </c>
      <c r="Q118" s="13">
        <f t="shared" si="20"/>
        <v>0</v>
      </c>
      <c r="R118" s="13">
        <v>4.0000000000000001E-3</v>
      </c>
      <c r="S118" s="13">
        <v>1.9000000000000001E-5</v>
      </c>
    </row>
    <row r="119" spans="2:19" ht="35.1" customHeight="1" x14ac:dyDescent="0.25">
      <c r="B119" s="36"/>
      <c r="C119" s="10">
        <v>5207</v>
      </c>
      <c r="D119" s="11" t="s">
        <v>1775</v>
      </c>
      <c r="E119" s="10" t="s">
        <v>1776</v>
      </c>
      <c r="F119" s="11" t="s">
        <v>28</v>
      </c>
      <c r="G119" s="11" t="s">
        <v>83</v>
      </c>
      <c r="H119" s="11" t="s">
        <v>143</v>
      </c>
      <c r="I119" s="11" t="s">
        <v>28</v>
      </c>
      <c r="J119" s="11" t="s">
        <v>1777</v>
      </c>
      <c r="K119" s="11" t="s">
        <v>28</v>
      </c>
      <c r="L119" s="12">
        <v>8.33</v>
      </c>
      <c r="M119" s="18">
        <f>L119*(1-M3%)</f>
        <v>8.33</v>
      </c>
      <c r="N119" s="10">
        <v>0</v>
      </c>
      <c r="O119" s="12">
        <f t="shared" si="18"/>
        <v>0</v>
      </c>
      <c r="P119" s="13">
        <f t="shared" si="19"/>
        <v>0</v>
      </c>
      <c r="Q119" s="13">
        <f t="shared" si="20"/>
        <v>0</v>
      </c>
      <c r="R119" s="13">
        <v>4.0000000000000001E-3</v>
      </c>
      <c r="S119" s="13">
        <v>2.3E-5</v>
      </c>
    </row>
    <row r="120" spans="2:19" ht="35.1" customHeight="1" x14ac:dyDescent="0.25">
      <c r="B120" s="36"/>
      <c r="C120" s="10">
        <v>5206</v>
      </c>
      <c r="D120" s="11" t="s">
        <v>1778</v>
      </c>
      <c r="E120" s="10" t="s">
        <v>1779</v>
      </c>
      <c r="F120" s="11" t="s">
        <v>28</v>
      </c>
      <c r="G120" s="11" t="s">
        <v>83</v>
      </c>
      <c r="H120" s="11" t="s">
        <v>143</v>
      </c>
      <c r="I120" s="11" t="s">
        <v>28</v>
      </c>
      <c r="J120" s="11" t="s">
        <v>1780</v>
      </c>
      <c r="K120" s="11" t="s">
        <v>28</v>
      </c>
      <c r="L120" s="12">
        <v>17.48</v>
      </c>
      <c r="M120" s="18">
        <f>L120*(1-M3%)</f>
        <v>17.48</v>
      </c>
      <c r="N120" s="10">
        <v>0</v>
      </c>
      <c r="O120" s="12">
        <f t="shared" si="18"/>
        <v>0</v>
      </c>
      <c r="P120" s="13">
        <f t="shared" si="19"/>
        <v>0</v>
      </c>
      <c r="Q120" s="13">
        <f t="shared" si="20"/>
        <v>0</v>
      </c>
      <c r="R120" s="13">
        <v>2E-3</v>
      </c>
      <c r="S120" s="13">
        <v>1.4E-5</v>
      </c>
    </row>
    <row r="121" spans="2:19" ht="35.1" customHeight="1" x14ac:dyDescent="0.25">
      <c r="B121" s="36"/>
      <c r="C121" s="10">
        <v>5205</v>
      </c>
      <c r="D121" s="11" t="s">
        <v>1781</v>
      </c>
      <c r="E121" s="10" t="s">
        <v>1782</v>
      </c>
      <c r="F121" s="11" t="s">
        <v>28</v>
      </c>
      <c r="G121" s="11" t="s">
        <v>83</v>
      </c>
      <c r="H121" s="11" t="s">
        <v>143</v>
      </c>
      <c r="I121" s="11" t="s">
        <v>28</v>
      </c>
      <c r="J121" s="11" t="s">
        <v>1783</v>
      </c>
      <c r="K121" s="11" t="s">
        <v>28</v>
      </c>
      <c r="L121" s="12">
        <v>23.17</v>
      </c>
      <c r="M121" s="18">
        <f>L121*(1-M3%)</f>
        <v>23.17</v>
      </c>
      <c r="N121" s="10">
        <v>0</v>
      </c>
      <c r="O121" s="12">
        <f t="shared" si="18"/>
        <v>0</v>
      </c>
      <c r="P121" s="13">
        <f t="shared" si="19"/>
        <v>0</v>
      </c>
      <c r="Q121" s="13">
        <f t="shared" si="20"/>
        <v>0</v>
      </c>
      <c r="R121" s="13">
        <v>3.0000000000000001E-3</v>
      </c>
      <c r="S121" s="13">
        <v>1.2E-5</v>
      </c>
    </row>
    <row r="122" spans="2:19" ht="35.1" customHeight="1" x14ac:dyDescent="0.25">
      <c r="B122" s="36"/>
      <c r="C122" s="10">
        <v>5204</v>
      </c>
      <c r="D122" s="11" t="s">
        <v>1784</v>
      </c>
      <c r="E122" s="10" t="s">
        <v>1785</v>
      </c>
      <c r="F122" s="11" t="s">
        <v>28</v>
      </c>
      <c r="G122" s="11" t="s">
        <v>83</v>
      </c>
      <c r="H122" s="11" t="s">
        <v>143</v>
      </c>
      <c r="I122" s="11" t="s">
        <v>28</v>
      </c>
      <c r="J122" s="11" t="s">
        <v>1783</v>
      </c>
      <c r="K122" s="11" t="s">
        <v>28</v>
      </c>
      <c r="L122" s="12">
        <v>24.82</v>
      </c>
      <c r="M122" s="18">
        <f>L122*(1-M3%)</f>
        <v>24.82</v>
      </c>
      <c r="N122" s="10">
        <v>0</v>
      </c>
      <c r="O122" s="12">
        <f t="shared" si="18"/>
        <v>0</v>
      </c>
      <c r="P122" s="13">
        <f t="shared" si="19"/>
        <v>0</v>
      </c>
      <c r="Q122" s="13">
        <f t="shared" si="20"/>
        <v>0</v>
      </c>
      <c r="R122" s="13">
        <v>0.01</v>
      </c>
      <c r="S122" s="13">
        <v>3.6999999999999998E-5</v>
      </c>
    </row>
    <row r="123" spans="2:19" ht="35.1" customHeight="1" x14ac:dyDescent="0.25">
      <c r="B123" s="36"/>
      <c r="C123" s="10">
        <v>5203</v>
      </c>
      <c r="D123" s="11" t="s">
        <v>1786</v>
      </c>
      <c r="E123" s="10" t="s">
        <v>1787</v>
      </c>
      <c r="F123" s="11" t="s">
        <v>28</v>
      </c>
      <c r="G123" s="11" t="s">
        <v>83</v>
      </c>
      <c r="H123" s="11" t="s">
        <v>143</v>
      </c>
      <c r="I123" s="11" t="s">
        <v>28</v>
      </c>
      <c r="J123" s="11" t="s">
        <v>1760</v>
      </c>
      <c r="K123" s="11" t="s">
        <v>28</v>
      </c>
      <c r="L123" s="12">
        <v>7.5</v>
      </c>
      <c r="M123" s="18">
        <f>L123*(1-M3%)</f>
        <v>7.5</v>
      </c>
      <c r="N123" s="10">
        <v>0</v>
      </c>
      <c r="O123" s="12">
        <f t="shared" si="18"/>
        <v>0</v>
      </c>
      <c r="P123" s="13">
        <f t="shared" si="19"/>
        <v>0</v>
      </c>
      <c r="Q123" s="13">
        <f t="shared" si="20"/>
        <v>0</v>
      </c>
      <c r="R123" s="13">
        <v>1E-3</v>
      </c>
      <c r="S123" s="13">
        <v>3.0000000000000001E-6</v>
      </c>
    </row>
    <row r="124" spans="2:19" ht="35.1" customHeight="1" x14ac:dyDescent="0.25">
      <c r="B124" s="36"/>
      <c r="C124" s="10">
        <v>5202</v>
      </c>
      <c r="D124" s="11" t="s">
        <v>1788</v>
      </c>
      <c r="E124" s="10" t="s">
        <v>1789</v>
      </c>
      <c r="F124" s="11" t="s">
        <v>28</v>
      </c>
      <c r="G124" s="11" t="s">
        <v>83</v>
      </c>
      <c r="H124" s="11" t="s">
        <v>143</v>
      </c>
      <c r="I124" s="11" t="s">
        <v>28</v>
      </c>
      <c r="J124" s="11" t="s">
        <v>1790</v>
      </c>
      <c r="K124" s="11" t="s">
        <v>28</v>
      </c>
      <c r="L124" s="12">
        <v>14.83</v>
      </c>
      <c r="M124" s="18">
        <f>L124*(1-M3%)</f>
        <v>14.83</v>
      </c>
      <c r="N124" s="10">
        <v>0</v>
      </c>
      <c r="O124" s="12">
        <f t="shared" si="18"/>
        <v>0</v>
      </c>
      <c r="P124" s="13">
        <f t="shared" si="19"/>
        <v>0</v>
      </c>
      <c r="Q124" s="13">
        <f t="shared" si="20"/>
        <v>0</v>
      </c>
      <c r="R124" s="13">
        <v>3.0000000000000001E-3</v>
      </c>
      <c r="S124" s="13">
        <v>9.0000000000000002E-6</v>
      </c>
    </row>
    <row r="125" spans="2:19" ht="35.1" customHeight="1" x14ac:dyDescent="0.25">
      <c r="B125" s="36"/>
      <c r="C125" s="10">
        <v>5201</v>
      </c>
      <c r="D125" s="11" t="s">
        <v>1791</v>
      </c>
      <c r="E125" s="10" t="s">
        <v>1792</v>
      </c>
      <c r="F125" s="11" t="s">
        <v>28</v>
      </c>
      <c r="G125" s="11" t="s">
        <v>83</v>
      </c>
      <c r="H125" s="11" t="s">
        <v>143</v>
      </c>
      <c r="I125" s="11" t="s">
        <v>28</v>
      </c>
      <c r="J125" s="11" t="s">
        <v>1790</v>
      </c>
      <c r="K125" s="11" t="s">
        <v>28</v>
      </c>
      <c r="L125" s="12">
        <v>23.17</v>
      </c>
      <c r="M125" s="18">
        <f>L125*(1-M3%)</f>
        <v>23.17</v>
      </c>
      <c r="N125" s="10">
        <v>0</v>
      </c>
      <c r="O125" s="12">
        <f t="shared" si="18"/>
        <v>0</v>
      </c>
      <c r="P125" s="13">
        <f t="shared" si="19"/>
        <v>0</v>
      </c>
      <c r="Q125" s="13">
        <f t="shared" si="20"/>
        <v>0</v>
      </c>
      <c r="R125" s="13">
        <v>3.0000000000000001E-3</v>
      </c>
      <c r="S125" s="13">
        <v>9.9999999999999995E-7</v>
      </c>
    </row>
    <row r="126" spans="2:19" ht="35.1" customHeight="1" x14ac:dyDescent="0.25">
      <c r="B126" s="36"/>
      <c r="C126" s="10">
        <v>5200</v>
      </c>
      <c r="D126" s="11" t="s">
        <v>1793</v>
      </c>
      <c r="E126" s="10" t="s">
        <v>1794</v>
      </c>
      <c r="F126" s="11" t="s">
        <v>28</v>
      </c>
      <c r="G126" s="11" t="s">
        <v>83</v>
      </c>
      <c r="H126" s="11" t="s">
        <v>143</v>
      </c>
      <c r="I126" s="11" t="s">
        <v>28</v>
      </c>
      <c r="J126" s="11" t="s">
        <v>1790</v>
      </c>
      <c r="K126" s="11" t="s">
        <v>28</v>
      </c>
      <c r="L126" s="12">
        <v>24.83</v>
      </c>
      <c r="M126" s="18">
        <f>L126*(1-M3%)</f>
        <v>24.83</v>
      </c>
      <c r="N126" s="10">
        <v>0</v>
      </c>
      <c r="O126" s="12">
        <f t="shared" si="18"/>
        <v>0</v>
      </c>
      <c r="P126" s="13">
        <f t="shared" si="19"/>
        <v>0</v>
      </c>
      <c r="Q126" s="13">
        <f t="shared" si="20"/>
        <v>0</v>
      </c>
      <c r="R126" s="13">
        <v>6.0000000000000001E-3</v>
      </c>
      <c r="S126" s="13">
        <v>1.1E-5</v>
      </c>
    </row>
    <row r="127" spans="2:19" ht="35.1" customHeight="1" x14ac:dyDescent="0.25">
      <c r="B127" s="36"/>
      <c r="C127" s="10">
        <v>5210</v>
      </c>
      <c r="D127" s="11" t="s">
        <v>1795</v>
      </c>
      <c r="E127" s="10" t="s">
        <v>1796</v>
      </c>
      <c r="F127" s="11" t="s">
        <v>28</v>
      </c>
      <c r="G127" s="11" t="s">
        <v>83</v>
      </c>
      <c r="H127" s="11" t="s">
        <v>143</v>
      </c>
      <c r="I127" s="11" t="s">
        <v>28</v>
      </c>
      <c r="J127" s="11" t="s">
        <v>1765</v>
      </c>
      <c r="K127" s="11" t="s">
        <v>28</v>
      </c>
      <c r="L127" s="12">
        <v>26.5</v>
      </c>
      <c r="M127" s="18">
        <f>L127*(1-M3%)</f>
        <v>26.5</v>
      </c>
      <c r="N127" s="10">
        <v>0</v>
      </c>
      <c r="O127" s="12">
        <f t="shared" si="18"/>
        <v>0</v>
      </c>
      <c r="P127" s="13">
        <f t="shared" si="19"/>
        <v>0</v>
      </c>
      <c r="Q127" s="13">
        <f t="shared" si="20"/>
        <v>0</v>
      </c>
      <c r="R127" s="13">
        <v>5.0000000000000001E-3</v>
      </c>
      <c r="S127" s="13">
        <v>1.2E-5</v>
      </c>
    </row>
    <row r="128" spans="2:19" ht="35.1" customHeight="1" x14ac:dyDescent="0.25">
      <c r="B128" s="36"/>
      <c r="C128" s="10">
        <v>520032</v>
      </c>
      <c r="D128" s="11" t="s">
        <v>1797</v>
      </c>
      <c r="E128" s="10" t="s">
        <v>1798</v>
      </c>
      <c r="F128" s="11" t="s">
        <v>28</v>
      </c>
      <c r="G128" s="11" t="s">
        <v>83</v>
      </c>
      <c r="H128" s="11" t="s">
        <v>143</v>
      </c>
      <c r="I128" s="11" t="s">
        <v>28</v>
      </c>
      <c r="J128" s="11" t="s">
        <v>1768</v>
      </c>
      <c r="K128" s="11" t="s">
        <v>28</v>
      </c>
      <c r="L128" s="12">
        <v>46.5</v>
      </c>
      <c r="M128" s="18">
        <f>L128*(1-M3%)</f>
        <v>46.5</v>
      </c>
      <c r="N128" s="10">
        <v>0</v>
      </c>
      <c r="O128" s="12">
        <f t="shared" si="18"/>
        <v>0</v>
      </c>
      <c r="P128" s="13">
        <f t="shared" si="19"/>
        <v>0</v>
      </c>
      <c r="Q128" s="13">
        <f t="shared" si="20"/>
        <v>0</v>
      </c>
      <c r="R128" s="13">
        <v>4.0000000000000001E-3</v>
      </c>
      <c r="S128" s="13">
        <v>1.2E-5</v>
      </c>
    </row>
    <row r="129" spans="2:19" ht="35.1" customHeight="1" x14ac:dyDescent="0.25">
      <c r="B129" s="36"/>
      <c r="C129" s="10">
        <v>520031</v>
      </c>
      <c r="D129" s="11" t="s">
        <v>1799</v>
      </c>
      <c r="E129" s="10" t="s">
        <v>1800</v>
      </c>
      <c r="F129" s="11" t="s">
        <v>28</v>
      </c>
      <c r="G129" s="11" t="s">
        <v>83</v>
      </c>
      <c r="H129" s="11" t="s">
        <v>143</v>
      </c>
      <c r="I129" s="11" t="s">
        <v>28</v>
      </c>
      <c r="J129" s="11" t="s">
        <v>1768</v>
      </c>
      <c r="K129" s="11" t="s">
        <v>28</v>
      </c>
      <c r="L129" s="12">
        <v>46.5</v>
      </c>
      <c r="M129" s="18">
        <f>L129*(1-M3%)</f>
        <v>46.5</v>
      </c>
      <c r="N129" s="10">
        <v>0</v>
      </c>
      <c r="O129" s="12">
        <f t="shared" si="18"/>
        <v>0</v>
      </c>
      <c r="P129" s="13">
        <f t="shared" si="19"/>
        <v>0</v>
      </c>
      <c r="Q129" s="13">
        <f t="shared" si="20"/>
        <v>0</v>
      </c>
      <c r="R129" s="13">
        <v>3.0000000000000001E-3</v>
      </c>
      <c r="S129" s="13">
        <v>1.0000000000000001E-5</v>
      </c>
    </row>
    <row r="130" spans="2:19" ht="35.1" customHeight="1" x14ac:dyDescent="0.25">
      <c r="B130" s="36"/>
      <c r="C130" s="10">
        <v>520030</v>
      </c>
      <c r="D130" s="11" t="s">
        <v>1801</v>
      </c>
      <c r="E130" s="10" t="s">
        <v>1802</v>
      </c>
      <c r="F130" s="11" t="s">
        <v>28</v>
      </c>
      <c r="G130" s="11" t="s">
        <v>83</v>
      </c>
      <c r="H130" s="11" t="s">
        <v>143</v>
      </c>
      <c r="I130" s="11" t="s">
        <v>28</v>
      </c>
      <c r="J130" s="11" t="s">
        <v>1768</v>
      </c>
      <c r="K130" s="11" t="s">
        <v>28</v>
      </c>
      <c r="L130" s="12">
        <v>49.83</v>
      </c>
      <c r="M130" s="18">
        <f>L130*(1-M3%)</f>
        <v>49.83</v>
      </c>
      <c r="N130" s="10">
        <v>0</v>
      </c>
      <c r="O130" s="12">
        <f t="shared" si="18"/>
        <v>0</v>
      </c>
      <c r="P130" s="13">
        <f t="shared" si="19"/>
        <v>0</v>
      </c>
      <c r="Q130" s="13">
        <f t="shared" si="20"/>
        <v>0</v>
      </c>
      <c r="R130" s="13">
        <v>3.0000000000000001E-3</v>
      </c>
      <c r="S130" s="13">
        <v>7.9999999999999996E-6</v>
      </c>
    </row>
    <row r="131" spans="2:19" ht="35.1" customHeight="1" x14ac:dyDescent="0.25">
      <c r="B131" s="36"/>
      <c r="C131" s="10">
        <v>520022</v>
      </c>
      <c r="D131" s="11" t="s">
        <v>1803</v>
      </c>
      <c r="E131" s="10" t="s">
        <v>1804</v>
      </c>
      <c r="F131" s="11" t="s">
        <v>28</v>
      </c>
      <c r="G131" s="11" t="s">
        <v>83</v>
      </c>
      <c r="H131" s="11" t="s">
        <v>143</v>
      </c>
      <c r="I131" s="11" t="s">
        <v>28</v>
      </c>
      <c r="J131" s="11" t="s">
        <v>1777</v>
      </c>
      <c r="K131" s="11" t="s">
        <v>28</v>
      </c>
      <c r="L131" s="12">
        <v>46.5</v>
      </c>
      <c r="M131" s="18">
        <f>L131*(1-M3%)</f>
        <v>46.5</v>
      </c>
      <c r="N131" s="10">
        <v>0</v>
      </c>
      <c r="O131" s="12">
        <f t="shared" si="18"/>
        <v>0</v>
      </c>
      <c r="P131" s="13">
        <f t="shared" si="19"/>
        <v>0</v>
      </c>
      <c r="Q131" s="13">
        <f t="shared" si="20"/>
        <v>0</v>
      </c>
      <c r="R131" s="13">
        <v>4.0000000000000001E-3</v>
      </c>
      <c r="S131" s="13">
        <v>1.9999999999999999E-6</v>
      </c>
    </row>
    <row r="132" spans="2:19" ht="35.1" customHeight="1" x14ac:dyDescent="0.25">
      <c r="B132" s="36"/>
      <c r="C132" s="10">
        <v>520021</v>
      </c>
      <c r="D132" s="11" t="s">
        <v>1805</v>
      </c>
      <c r="E132" s="10" t="s">
        <v>1806</v>
      </c>
      <c r="F132" s="11" t="s">
        <v>28</v>
      </c>
      <c r="G132" s="11" t="s">
        <v>83</v>
      </c>
      <c r="H132" s="11" t="s">
        <v>143</v>
      </c>
      <c r="I132" s="11" t="s">
        <v>28</v>
      </c>
      <c r="J132" s="11" t="s">
        <v>1777</v>
      </c>
      <c r="K132" s="11" t="s">
        <v>28</v>
      </c>
      <c r="L132" s="12">
        <v>46.5</v>
      </c>
      <c r="M132" s="18">
        <f>L132*(1-M3%)</f>
        <v>46.5</v>
      </c>
      <c r="N132" s="10">
        <v>0</v>
      </c>
      <c r="O132" s="12">
        <f t="shared" si="18"/>
        <v>0</v>
      </c>
      <c r="P132" s="13">
        <f t="shared" si="19"/>
        <v>0</v>
      </c>
      <c r="Q132" s="13">
        <f t="shared" si="20"/>
        <v>0</v>
      </c>
      <c r="R132" s="13">
        <v>3.0000000000000001E-3</v>
      </c>
      <c r="S132" s="13">
        <v>1.1E-5</v>
      </c>
    </row>
    <row r="133" spans="2:19" ht="35.1" customHeight="1" x14ac:dyDescent="0.25">
      <c r="B133" s="36"/>
      <c r="C133" s="10">
        <v>520020</v>
      </c>
      <c r="D133" s="11" t="s">
        <v>1807</v>
      </c>
      <c r="E133" s="10" t="s">
        <v>1808</v>
      </c>
      <c r="F133" s="11" t="s">
        <v>28</v>
      </c>
      <c r="G133" s="11" t="s">
        <v>83</v>
      </c>
      <c r="H133" s="11" t="s">
        <v>143</v>
      </c>
      <c r="I133" s="11" t="s">
        <v>28</v>
      </c>
      <c r="J133" s="11" t="s">
        <v>1777</v>
      </c>
      <c r="K133" s="11" t="s">
        <v>28</v>
      </c>
      <c r="L133" s="12">
        <v>41.5</v>
      </c>
      <c r="M133" s="18">
        <f>L133*(1-M3%)</f>
        <v>41.5</v>
      </c>
      <c r="N133" s="10">
        <v>0</v>
      </c>
      <c r="O133" s="12">
        <f t="shared" si="18"/>
        <v>0</v>
      </c>
      <c r="P133" s="13">
        <f t="shared" si="19"/>
        <v>0</v>
      </c>
      <c r="Q133" s="13">
        <f t="shared" si="20"/>
        <v>0</v>
      </c>
      <c r="R133" s="13">
        <v>2E-3</v>
      </c>
      <c r="S133" s="13">
        <v>7.9999999999999996E-6</v>
      </c>
    </row>
    <row r="134" spans="2:19" ht="35.1" customHeight="1" x14ac:dyDescent="0.25">
      <c r="B134" s="36"/>
      <c r="C134" s="10">
        <v>520012</v>
      </c>
      <c r="D134" s="11" t="s">
        <v>1809</v>
      </c>
      <c r="E134" s="10" t="s">
        <v>1810</v>
      </c>
      <c r="F134" s="11" t="s">
        <v>28</v>
      </c>
      <c r="G134" s="11" t="s">
        <v>83</v>
      </c>
      <c r="H134" s="11" t="s">
        <v>143</v>
      </c>
      <c r="I134" s="11" t="s">
        <v>28</v>
      </c>
      <c r="J134" s="11" t="s">
        <v>1760</v>
      </c>
      <c r="K134" s="11" t="s">
        <v>28</v>
      </c>
      <c r="L134" s="12">
        <v>46.5</v>
      </c>
      <c r="M134" s="18">
        <f>L134*(1-M3%)</f>
        <v>46.5</v>
      </c>
      <c r="N134" s="10">
        <v>0</v>
      </c>
      <c r="O134" s="12">
        <f t="shared" si="18"/>
        <v>0</v>
      </c>
      <c r="P134" s="13">
        <f t="shared" si="19"/>
        <v>0</v>
      </c>
      <c r="Q134" s="13">
        <f t="shared" si="20"/>
        <v>0</v>
      </c>
      <c r="R134" s="13">
        <v>4.0000000000000001E-3</v>
      </c>
      <c r="S134" s="13">
        <v>1.2E-5</v>
      </c>
    </row>
    <row r="135" spans="2:19" ht="18.75" x14ac:dyDescent="0.25">
      <c r="B135" s="6"/>
      <c r="C135" s="6"/>
      <c r="D135" s="6"/>
      <c r="E135" s="7" t="s">
        <v>1811</v>
      </c>
      <c r="F135" s="6"/>
      <c r="G135" s="6"/>
      <c r="H135" s="6"/>
      <c r="I135" s="6"/>
      <c r="J135" s="6"/>
      <c r="K135" s="6"/>
      <c r="L135" s="12"/>
      <c r="N135" s="6"/>
      <c r="O135" s="6"/>
      <c r="P135" s="6"/>
      <c r="Q135" s="6"/>
      <c r="R135" s="6"/>
      <c r="S135" s="6"/>
    </row>
    <row r="136" spans="2:19" ht="18.75" x14ac:dyDescent="0.25">
      <c r="B136" s="8"/>
      <c r="C136" s="8"/>
      <c r="D136" s="8"/>
      <c r="E136" s="9" t="s">
        <v>1812</v>
      </c>
      <c r="F136" s="8"/>
      <c r="G136" s="8"/>
      <c r="H136" s="8"/>
      <c r="I136" s="8"/>
      <c r="J136" s="8"/>
      <c r="K136" s="8"/>
      <c r="L136" s="12"/>
      <c r="N136" s="8"/>
      <c r="O136" s="8"/>
      <c r="P136" s="8"/>
      <c r="Q136" s="8"/>
      <c r="R136" s="8"/>
      <c r="S136" s="8"/>
    </row>
    <row r="137" spans="2:19" ht="35.1" customHeight="1" x14ac:dyDescent="0.25">
      <c r="B137" s="14"/>
      <c r="C137" s="10">
        <v>5222</v>
      </c>
      <c r="D137" s="11" t="s">
        <v>1813</v>
      </c>
      <c r="E137" s="10" t="s">
        <v>1814</v>
      </c>
      <c r="F137" s="11" t="s">
        <v>28</v>
      </c>
      <c r="G137" s="11" t="s">
        <v>28</v>
      </c>
      <c r="H137" s="11" t="s">
        <v>143</v>
      </c>
      <c r="I137" s="11" t="s">
        <v>28</v>
      </c>
      <c r="J137" s="11" t="s">
        <v>1815</v>
      </c>
      <c r="K137" s="11" t="s">
        <v>28</v>
      </c>
      <c r="L137" s="12">
        <v>1.83</v>
      </c>
      <c r="M137" s="18">
        <f>L137*(1-M3%)</f>
        <v>1.83</v>
      </c>
      <c r="N137" s="10">
        <v>0</v>
      </c>
      <c r="O137" s="12">
        <f t="shared" ref="O137:O151" si="21">N137*M137</f>
        <v>0</v>
      </c>
      <c r="P137" s="13">
        <f t="shared" ref="P137:P151" si="22">N137*R137</f>
        <v>0</v>
      </c>
      <c r="Q137" s="13">
        <f t="shared" ref="Q137:Q151" si="23">N137*S137</f>
        <v>0</v>
      </c>
      <c r="R137" s="13">
        <v>2E-3</v>
      </c>
      <c r="S137" s="13">
        <v>9.0000000000000002E-6</v>
      </c>
    </row>
    <row r="138" spans="2:19" ht="35.1" customHeight="1" x14ac:dyDescent="0.25">
      <c r="B138" s="14"/>
      <c r="C138" s="10">
        <v>5221</v>
      </c>
      <c r="D138" s="11" t="s">
        <v>1816</v>
      </c>
      <c r="E138" s="10" t="s">
        <v>1817</v>
      </c>
      <c r="F138" s="11" t="s">
        <v>28</v>
      </c>
      <c r="G138" s="11" t="s">
        <v>28</v>
      </c>
      <c r="H138" s="11" t="s">
        <v>143</v>
      </c>
      <c r="I138" s="11" t="s">
        <v>28</v>
      </c>
      <c r="J138" s="11" t="s">
        <v>1815</v>
      </c>
      <c r="K138" s="11" t="s">
        <v>28</v>
      </c>
      <c r="L138" s="12">
        <v>23.17</v>
      </c>
      <c r="M138" s="18">
        <f>L138*(1-M3%)</f>
        <v>23.17</v>
      </c>
      <c r="N138" s="10">
        <v>0</v>
      </c>
      <c r="O138" s="12">
        <f t="shared" si="21"/>
        <v>0</v>
      </c>
      <c r="P138" s="13">
        <f t="shared" si="22"/>
        <v>0</v>
      </c>
      <c r="Q138" s="13">
        <f t="shared" si="23"/>
        <v>0</v>
      </c>
      <c r="R138" s="13">
        <v>5.0000000000000001E-3</v>
      </c>
      <c r="S138" s="13">
        <v>1.4E-5</v>
      </c>
    </row>
    <row r="139" spans="2:19" ht="35.1" customHeight="1" x14ac:dyDescent="0.25">
      <c r="B139" s="14"/>
      <c r="C139" s="10">
        <v>5220</v>
      </c>
      <c r="D139" s="11" t="s">
        <v>1818</v>
      </c>
      <c r="E139" s="10" t="s">
        <v>1819</v>
      </c>
      <c r="F139" s="11" t="s">
        <v>28</v>
      </c>
      <c r="G139" s="11" t="s">
        <v>28</v>
      </c>
      <c r="H139" s="11" t="s">
        <v>143</v>
      </c>
      <c r="I139" s="11" t="s">
        <v>28</v>
      </c>
      <c r="J139" s="11" t="s">
        <v>28</v>
      </c>
      <c r="K139" s="11" t="s">
        <v>28</v>
      </c>
      <c r="L139" s="12">
        <v>1.83</v>
      </c>
      <c r="M139" s="18">
        <f>L139*(1-M3%)</f>
        <v>1.83</v>
      </c>
      <c r="N139" s="10">
        <v>0</v>
      </c>
      <c r="O139" s="12">
        <f t="shared" si="21"/>
        <v>0</v>
      </c>
      <c r="P139" s="13">
        <f t="shared" si="22"/>
        <v>0</v>
      </c>
      <c r="Q139" s="13">
        <f t="shared" si="23"/>
        <v>0</v>
      </c>
      <c r="R139" s="13">
        <v>1E-3</v>
      </c>
      <c r="S139" s="13">
        <v>6.9999999999999999E-6</v>
      </c>
    </row>
    <row r="140" spans="2:19" ht="35.1" customHeight="1" x14ac:dyDescent="0.25">
      <c r="B140" s="14"/>
      <c r="C140" s="10">
        <v>5218</v>
      </c>
      <c r="D140" s="11" t="s">
        <v>1820</v>
      </c>
      <c r="E140" s="10" t="s">
        <v>1821</v>
      </c>
      <c r="F140" s="11" t="s">
        <v>28</v>
      </c>
      <c r="G140" s="11" t="s">
        <v>28</v>
      </c>
      <c r="H140" s="11" t="s">
        <v>143</v>
      </c>
      <c r="I140" s="11" t="s">
        <v>28</v>
      </c>
      <c r="J140" s="11" t="s">
        <v>1822</v>
      </c>
      <c r="K140" s="11" t="s">
        <v>28</v>
      </c>
      <c r="L140" s="12">
        <v>1.98</v>
      </c>
      <c r="M140" s="18">
        <f>L140*(1-M3%)</f>
        <v>1.98</v>
      </c>
      <c r="N140" s="10">
        <v>0</v>
      </c>
      <c r="O140" s="12">
        <f t="shared" si="21"/>
        <v>0</v>
      </c>
      <c r="P140" s="13">
        <f t="shared" si="22"/>
        <v>0</v>
      </c>
      <c r="Q140" s="13">
        <f t="shared" si="23"/>
        <v>0</v>
      </c>
      <c r="R140" s="13">
        <v>2E-3</v>
      </c>
      <c r="S140" s="13">
        <v>6.9999999999999999E-6</v>
      </c>
    </row>
    <row r="141" spans="2:19" ht="35.1" customHeight="1" x14ac:dyDescent="0.25">
      <c r="B141" s="14"/>
      <c r="C141" s="10">
        <v>5217</v>
      </c>
      <c r="D141" s="11" t="s">
        <v>1823</v>
      </c>
      <c r="E141" s="10" t="s">
        <v>1824</v>
      </c>
      <c r="F141" s="11" t="s">
        <v>28</v>
      </c>
      <c r="G141" s="11" t="s">
        <v>28</v>
      </c>
      <c r="H141" s="11" t="s">
        <v>143</v>
      </c>
      <c r="I141" s="11" t="s">
        <v>28</v>
      </c>
      <c r="J141" s="11" t="s">
        <v>1822</v>
      </c>
      <c r="K141" s="11" t="s">
        <v>28</v>
      </c>
      <c r="L141" s="12">
        <v>16.5</v>
      </c>
      <c r="M141" s="18">
        <f>L141*(1-M3%)</f>
        <v>16.5</v>
      </c>
      <c r="N141" s="10">
        <v>0</v>
      </c>
      <c r="O141" s="12">
        <f t="shared" si="21"/>
        <v>0</v>
      </c>
      <c r="P141" s="13">
        <f t="shared" si="22"/>
        <v>0</v>
      </c>
      <c r="Q141" s="13">
        <f t="shared" si="23"/>
        <v>0</v>
      </c>
      <c r="R141" s="13">
        <v>4.0000000000000001E-3</v>
      </c>
      <c r="S141" s="13">
        <v>9.0000000000000002E-6</v>
      </c>
    </row>
    <row r="142" spans="2:19" ht="35.1" customHeight="1" x14ac:dyDescent="0.25">
      <c r="B142" s="14"/>
      <c r="C142" s="10">
        <v>5216</v>
      </c>
      <c r="D142" s="11" t="s">
        <v>1825</v>
      </c>
      <c r="E142" s="10" t="s">
        <v>1826</v>
      </c>
      <c r="F142" s="11" t="s">
        <v>28</v>
      </c>
      <c r="G142" s="11" t="s">
        <v>1174</v>
      </c>
      <c r="H142" s="11" t="s">
        <v>1572</v>
      </c>
      <c r="I142" s="11" t="s">
        <v>28</v>
      </c>
      <c r="J142" s="11" t="s">
        <v>1827</v>
      </c>
      <c r="K142" s="11" t="s">
        <v>28</v>
      </c>
      <c r="L142" s="12">
        <v>133.16999999999999</v>
      </c>
      <c r="M142" s="18">
        <f>L142*(1-M3%)</f>
        <v>133.16999999999999</v>
      </c>
      <c r="N142" s="10">
        <v>0</v>
      </c>
      <c r="O142" s="12">
        <f t="shared" si="21"/>
        <v>0</v>
      </c>
      <c r="P142" s="13">
        <f t="shared" si="22"/>
        <v>0</v>
      </c>
      <c r="Q142" s="13">
        <f t="shared" si="23"/>
        <v>0</v>
      </c>
      <c r="R142" s="13">
        <v>6.3E-2</v>
      </c>
      <c r="S142" s="13">
        <v>2.0900000000000001E-4</v>
      </c>
    </row>
    <row r="143" spans="2:19" ht="35.1" customHeight="1" x14ac:dyDescent="0.25">
      <c r="B143" s="14"/>
      <c r="C143" s="10">
        <v>5215</v>
      </c>
      <c r="D143" s="11" t="s">
        <v>1828</v>
      </c>
      <c r="E143" s="10" t="s">
        <v>1829</v>
      </c>
      <c r="F143" s="11" t="s">
        <v>28</v>
      </c>
      <c r="G143" s="11" t="s">
        <v>1174</v>
      </c>
      <c r="H143" s="11" t="s">
        <v>143</v>
      </c>
      <c r="I143" s="11" t="s">
        <v>28</v>
      </c>
      <c r="J143" s="11" t="s">
        <v>1830</v>
      </c>
      <c r="K143" s="11" t="s">
        <v>28</v>
      </c>
      <c r="L143" s="12">
        <v>83.17</v>
      </c>
      <c r="M143" s="18">
        <f>L143*(1-M3%)</f>
        <v>83.17</v>
      </c>
      <c r="N143" s="10">
        <v>0</v>
      </c>
      <c r="O143" s="12">
        <f t="shared" si="21"/>
        <v>0</v>
      </c>
      <c r="P143" s="13">
        <f t="shared" si="22"/>
        <v>0</v>
      </c>
      <c r="Q143" s="13">
        <f t="shared" si="23"/>
        <v>0</v>
      </c>
      <c r="R143" s="13">
        <v>4.2999999999999997E-2</v>
      </c>
      <c r="S143" s="13">
        <v>2.0900000000000001E-4</v>
      </c>
    </row>
    <row r="144" spans="2:19" ht="35.1" customHeight="1" x14ac:dyDescent="0.25">
      <c r="B144" s="14"/>
      <c r="C144" s="10">
        <v>5219</v>
      </c>
      <c r="D144" s="11" t="s">
        <v>1831</v>
      </c>
      <c r="E144" s="10" t="s">
        <v>1832</v>
      </c>
      <c r="F144" s="11" t="s">
        <v>28</v>
      </c>
      <c r="G144" s="11" t="s">
        <v>28</v>
      </c>
      <c r="H144" s="11" t="s">
        <v>143</v>
      </c>
      <c r="I144" s="11" t="s">
        <v>28</v>
      </c>
      <c r="J144" s="11" t="s">
        <v>28</v>
      </c>
      <c r="K144" s="11" t="s">
        <v>28</v>
      </c>
      <c r="L144" s="12">
        <v>1.83</v>
      </c>
      <c r="M144" s="18">
        <f>L144*(1-M3%)</f>
        <v>1.83</v>
      </c>
      <c r="N144" s="10">
        <v>0</v>
      </c>
      <c r="O144" s="12">
        <f t="shared" si="21"/>
        <v>0</v>
      </c>
      <c r="P144" s="13">
        <f t="shared" si="22"/>
        <v>0</v>
      </c>
      <c r="Q144" s="13">
        <f t="shared" si="23"/>
        <v>0</v>
      </c>
      <c r="R144" s="13">
        <v>1E-3</v>
      </c>
      <c r="S144" s="13">
        <v>1.9999999999999999E-6</v>
      </c>
    </row>
    <row r="145" spans="2:19" ht="35.1" customHeight="1" x14ac:dyDescent="0.25">
      <c r="B145" s="14"/>
      <c r="C145" s="10">
        <v>5214</v>
      </c>
      <c r="D145" s="11" t="s">
        <v>1833</v>
      </c>
      <c r="E145" s="10" t="s">
        <v>1834</v>
      </c>
      <c r="F145" s="11" t="s">
        <v>28</v>
      </c>
      <c r="G145" s="11" t="s">
        <v>28</v>
      </c>
      <c r="H145" s="11" t="s">
        <v>143</v>
      </c>
      <c r="I145" s="11" t="s">
        <v>28</v>
      </c>
      <c r="J145" s="11" t="s">
        <v>1835</v>
      </c>
      <c r="K145" s="11" t="s">
        <v>28</v>
      </c>
      <c r="L145" s="12">
        <v>2.3199999999999998</v>
      </c>
      <c r="M145" s="18">
        <f>L145*(1-M3%)</f>
        <v>2.3199999999999998</v>
      </c>
      <c r="N145" s="10">
        <v>0</v>
      </c>
      <c r="O145" s="12">
        <f t="shared" si="21"/>
        <v>0</v>
      </c>
      <c r="P145" s="13">
        <f t="shared" si="22"/>
        <v>0</v>
      </c>
      <c r="Q145" s="13">
        <f t="shared" si="23"/>
        <v>0</v>
      </c>
      <c r="R145" s="13">
        <v>1E-3</v>
      </c>
      <c r="S145" s="13">
        <v>7.9999999999999996E-6</v>
      </c>
    </row>
    <row r="146" spans="2:19" ht="35.1" customHeight="1" x14ac:dyDescent="0.25">
      <c r="B146" s="14"/>
      <c r="C146" s="10">
        <v>5213</v>
      </c>
      <c r="D146" s="11" t="s">
        <v>1836</v>
      </c>
      <c r="E146" s="10" t="s">
        <v>1837</v>
      </c>
      <c r="F146" s="11" t="s">
        <v>28</v>
      </c>
      <c r="G146" s="11" t="s">
        <v>28</v>
      </c>
      <c r="H146" s="11" t="s">
        <v>143</v>
      </c>
      <c r="I146" s="11" t="s">
        <v>28</v>
      </c>
      <c r="J146" s="11" t="s">
        <v>1835</v>
      </c>
      <c r="K146" s="11" t="s">
        <v>28</v>
      </c>
      <c r="L146" s="12">
        <v>16.5</v>
      </c>
      <c r="M146" s="18">
        <f>L146*(1-M3%)</f>
        <v>16.5</v>
      </c>
      <c r="N146" s="10">
        <v>0</v>
      </c>
      <c r="O146" s="12">
        <f t="shared" si="21"/>
        <v>0</v>
      </c>
      <c r="P146" s="13">
        <f t="shared" si="22"/>
        <v>0</v>
      </c>
      <c r="Q146" s="13">
        <f t="shared" si="23"/>
        <v>0</v>
      </c>
      <c r="R146" s="13">
        <v>4.0000000000000001E-3</v>
      </c>
      <c r="S146" s="13">
        <v>9.0000000000000002E-6</v>
      </c>
    </row>
    <row r="147" spans="2:19" ht="35.1" customHeight="1" x14ac:dyDescent="0.25">
      <c r="B147" s="14"/>
      <c r="C147" s="10">
        <v>5212</v>
      </c>
      <c r="D147" s="11" t="s">
        <v>1838</v>
      </c>
      <c r="E147" s="10" t="s">
        <v>1839</v>
      </c>
      <c r="F147" s="11" t="s">
        <v>28</v>
      </c>
      <c r="G147" s="11" t="s">
        <v>1174</v>
      </c>
      <c r="H147" s="11" t="s">
        <v>1572</v>
      </c>
      <c r="I147" s="11" t="s">
        <v>28</v>
      </c>
      <c r="J147" s="11" t="s">
        <v>1827</v>
      </c>
      <c r="K147" s="11" t="s">
        <v>28</v>
      </c>
      <c r="L147" s="12">
        <v>129.83000000000001</v>
      </c>
      <c r="M147" s="18">
        <f>L147*(1-M3%)</f>
        <v>129.83000000000001</v>
      </c>
      <c r="N147" s="10">
        <v>0</v>
      </c>
      <c r="O147" s="12">
        <f t="shared" si="21"/>
        <v>0</v>
      </c>
      <c r="P147" s="13">
        <f t="shared" si="22"/>
        <v>0</v>
      </c>
      <c r="Q147" s="13">
        <f t="shared" si="23"/>
        <v>0</v>
      </c>
      <c r="R147" s="13">
        <v>6.8000000000000005E-2</v>
      </c>
      <c r="S147" s="13">
        <v>2.0900000000000001E-4</v>
      </c>
    </row>
    <row r="148" spans="2:19" ht="35.1" customHeight="1" x14ac:dyDescent="0.25">
      <c r="B148" s="14"/>
      <c r="C148" s="10">
        <v>5211</v>
      </c>
      <c r="D148" s="11" t="s">
        <v>1840</v>
      </c>
      <c r="E148" s="10" t="s">
        <v>1841</v>
      </c>
      <c r="F148" s="11" t="s">
        <v>28</v>
      </c>
      <c r="G148" s="11" t="s">
        <v>1174</v>
      </c>
      <c r="H148" s="11" t="s">
        <v>143</v>
      </c>
      <c r="I148" s="11" t="s">
        <v>28</v>
      </c>
      <c r="J148" s="11" t="s">
        <v>1830</v>
      </c>
      <c r="K148" s="11" t="s">
        <v>28</v>
      </c>
      <c r="L148" s="12">
        <v>83.17</v>
      </c>
      <c r="M148" s="18">
        <f>L148*(1-M3%)</f>
        <v>83.17</v>
      </c>
      <c r="N148" s="10">
        <v>0</v>
      </c>
      <c r="O148" s="12">
        <f t="shared" si="21"/>
        <v>0</v>
      </c>
      <c r="P148" s="13">
        <f t="shared" si="22"/>
        <v>0</v>
      </c>
      <c r="Q148" s="13">
        <f t="shared" si="23"/>
        <v>0</v>
      </c>
      <c r="R148" s="13">
        <v>3.7999999999999999E-2</v>
      </c>
      <c r="S148" s="13">
        <v>2.0900000000000001E-4</v>
      </c>
    </row>
    <row r="149" spans="2:19" ht="35.1" customHeight="1" x14ac:dyDescent="0.25">
      <c r="B149" s="14"/>
      <c r="C149" s="10">
        <v>5223</v>
      </c>
      <c r="D149" s="11" t="s">
        <v>1842</v>
      </c>
      <c r="E149" s="10" t="s">
        <v>1843</v>
      </c>
      <c r="F149" s="11" t="s">
        <v>28</v>
      </c>
      <c r="G149" s="11" t="s">
        <v>28</v>
      </c>
      <c r="H149" s="11" t="s">
        <v>143</v>
      </c>
      <c r="I149" s="11" t="s">
        <v>28</v>
      </c>
      <c r="J149" s="11" t="s">
        <v>28</v>
      </c>
      <c r="K149" s="11" t="s">
        <v>1844</v>
      </c>
      <c r="L149" s="12">
        <v>1.83</v>
      </c>
      <c r="M149" s="18">
        <f>L149*(1-M3%)</f>
        <v>1.83</v>
      </c>
      <c r="N149" s="10">
        <v>0</v>
      </c>
      <c r="O149" s="12">
        <f t="shared" si="21"/>
        <v>0</v>
      </c>
      <c r="P149" s="13">
        <f t="shared" si="22"/>
        <v>0</v>
      </c>
      <c r="Q149" s="13">
        <f t="shared" si="23"/>
        <v>0</v>
      </c>
      <c r="R149" s="13">
        <v>1E-3</v>
      </c>
      <c r="S149" s="13">
        <v>3.9999999999999998E-6</v>
      </c>
    </row>
    <row r="150" spans="2:19" ht="35.1" customHeight="1" x14ac:dyDescent="0.25">
      <c r="B150" s="14"/>
      <c r="C150" s="10">
        <v>521101</v>
      </c>
      <c r="D150" s="11" t="s">
        <v>1845</v>
      </c>
      <c r="E150" s="10" t="s">
        <v>1846</v>
      </c>
      <c r="F150" s="11" t="s">
        <v>28</v>
      </c>
      <c r="G150" s="11" t="s">
        <v>1174</v>
      </c>
      <c r="H150" s="11" t="s">
        <v>143</v>
      </c>
      <c r="I150" s="11" t="s">
        <v>28</v>
      </c>
      <c r="J150" s="11" t="s">
        <v>1830</v>
      </c>
      <c r="K150" s="11" t="s">
        <v>28</v>
      </c>
      <c r="L150" s="12">
        <v>83.17</v>
      </c>
      <c r="M150" s="18">
        <f>L150*(1-M3%)</f>
        <v>83.17</v>
      </c>
      <c r="N150" s="10">
        <v>0</v>
      </c>
      <c r="O150" s="12">
        <f t="shared" si="21"/>
        <v>0</v>
      </c>
      <c r="P150" s="13">
        <f t="shared" si="22"/>
        <v>0</v>
      </c>
      <c r="Q150" s="13">
        <f t="shared" si="23"/>
        <v>0</v>
      </c>
      <c r="R150" s="13">
        <v>0.05</v>
      </c>
      <c r="S150" s="13">
        <v>1.9000000000000001E-4</v>
      </c>
    </row>
    <row r="151" spans="2:19" ht="35.1" customHeight="1" x14ac:dyDescent="0.25">
      <c r="B151" s="14"/>
      <c r="C151" s="10">
        <v>521211</v>
      </c>
      <c r="D151" s="11" t="s">
        <v>1847</v>
      </c>
      <c r="E151" s="10" t="s">
        <v>1848</v>
      </c>
      <c r="F151" s="11" t="s">
        <v>28</v>
      </c>
      <c r="G151" s="11" t="s">
        <v>1174</v>
      </c>
      <c r="H151" s="11" t="s">
        <v>1572</v>
      </c>
      <c r="I151" s="11" t="s">
        <v>28</v>
      </c>
      <c r="J151" s="11" t="s">
        <v>1827</v>
      </c>
      <c r="K151" s="11" t="s">
        <v>28</v>
      </c>
      <c r="L151" s="12">
        <v>129.83000000000001</v>
      </c>
      <c r="M151" s="18">
        <f>L151*(1-M3%)</f>
        <v>129.83000000000001</v>
      </c>
      <c r="N151" s="10">
        <v>0</v>
      </c>
      <c r="O151" s="12">
        <f t="shared" si="21"/>
        <v>0</v>
      </c>
      <c r="P151" s="13">
        <f t="shared" si="22"/>
        <v>0</v>
      </c>
      <c r="Q151" s="13">
        <f t="shared" si="23"/>
        <v>0</v>
      </c>
      <c r="R151" s="13">
        <v>7.0000000000000007E-2</v>
      </c>
      <c r="S151" s="13">
        <v>1.9000000000000001E-4</v>
      </c>
    </row>
    <row r="152" spans="2:19" ht="18.75" x14ac:dyDescent="0.25">
      <c r="B152" s="8"/>
      <c r="C152" s="8"/>
      <c r="D152" s="8"/>
      <c r="E152" s="9" t="s">
        <v>1849</v>
      </c>
      <c r="F152" s="8"/>
      <c r="G152" s="8"/>
      <c r="H152" s="8"/>
      <c r="I152" s="8"/>
      <c r="J152" s="8"/>
      <c r="K152" s="8"/>
      <c r="L152" s="12"/>
      <c r="N152" s="8"/>
      <c r="O152" s="8"/>
      <c r="P152" s="8"/>
      <c r="Q152" s="8"/>
      <c r="R152" s="8"/>
      <c r="S152" s="8"/>
    </row>
    <row r="153" spans="2:19" ht="35.1" customHeight="1" x14ac:dyDescent="0.25">
      <c r="B153" s="36"/>
      <c r="C153" s="10">
        <v>5045</v>
      </c>
      <c r="D153" s="11" t="s">
        <v>1850</v>
      </c>
      <c r="E153" s="10" t="s">
        <v>1851</v>
      </c>
      <c r="F153" s="11" t="s">
        <v>28</v>
      </c>
      <c r="G153" s="11" t="s">
        <v>28</v>
      </c>
      <c r="H153" s="11" t="s">
        <v>28</v>
      </c>
      <c r="I153" s="11" t="s">
        <v>28</v>
      </c>
      <c r="J153" s="11" t="s">
        <v>28</v>
      </c>
      <c r="K153" s="11" t="s">
        <v>28</v>
      </c>
      <c r="L153" s="12">
        <v>126.5</v>
      </c>
      <c r="M153" s="18">
        <f>L153*(1-M3%)</f>
        <v>126.5</v>
      </c>
      <c r="N153" s="10">
        <v>0</v>
      </c>
      <c r="O153" s="12">
        <f t="shared" ref="O153:O162" si="24">N153*M153</f>
        <v>0</v>
      </c>
      <c r="P153" s="13">
        <f t="shared" ref="P153:P162" si="25">N153*R153</f>
        <v>0</v>
      </c>
      <c r="Q153" s="13">
        <f t="shared" ref="Q153:Q162" si="26">N153*S153</f>
        <v>0</v>
      </c>
      <c r="R153" s="13">
        <v>0</v>
      </c>
      <c r="S153" s="13">
        <v>0</v>
      </c>
    </row>
    <row r="154" spans="2:19" ht="35.1" customHeight="1" x14ac:dyDescent="0.25">
      <c r="B154" s="36"/>
      <c r="C154" s="10">
        <v>5044</v>
      </c>
      <c r="D154" s="11" t="s">
        <v>1852</v>
      </c>
      <c r="E154" s="10" t="s">
        <v>1853</v>
      </c>
      <c r="F154" s="11" t="s">
        <v>28</v>
      </c>
      <c r="G154" s="11" t="s">
        <v>28</v>
      </c>
      <c r="H154" s="11" t="s">
        <v>28</v>
      </c>
      <c r="I154" s="11" t="s">
        <v>28</v>
      </c>
      <c r="J154" s="11" t="s">
        <v>28</v>
      </c>
      <c r="K154" s="11" t="s">
        <v>28</v>
      </c>
      <c r="L154" s="12">
        <v>126.5</v>
      </c>
      <c r="M154" s="18">
        <f>L154*(1-M3%)</f>
        <v>126.5</v>
      </c>
      <c r="N154" s="10">
        <v>0</v>
      </c>
      <c r="O154" s="12">
        <f t="shared" si="24"/>
        <v>0</v>
      </c>
      <c r="P154" s="13">
        <f t="shared" si="25"/>
        <v>0</v>
      </c>
      <c r="Q154" s="13">
        <f t="shared" si="26"/>
        <v>0</v>
      </c>
      <c r="R154" s="13">
        <v>0</v>
      </c>
      <c r="S154" s="13">
        <v>0</v>
      </c>
    </row>
    <row r="155" spans="2:19" ht="35.1" customHeight="1" x14ac:dyDescent="0.25">
      <c r="B155" s="36"/>
      <c r="C155" s="10">
        <v>504710</v>
      </c>
      <c r="D155" s="11" t="s">
        <v>1854</v>
      </c>
      <c r="E155" s="10" t="s">
        <v>1855</v>
      </c>
      <c r="F155" s="11" t="s">
        <v>28</v>
      </c>
      <c r="G155" s="11" t="s">
        <v>28</v>
      </c>
      <c r="H155" s="11" t="s">
        <v>28</v>
      </c>
      <c r="I155" s="11" t="s">
        <v>28</v>
      </c>
      <c r="J155" s="11" t="s">
        <v>28</v>
      </c>
      <c r="K155" s="11" t="s">
        <v>28</v>
      </c>
      <c r="L155" s="12">
        <v>149.83000000000001</v>
      </c>
      <c r="M155" s="18">
        <f>L155*(1-M3%)</f>
        <v>149.83000000000001</v>
      </c>
      <c r="N155" s="10">
        <v>0</v>
      </c>
      <c r="O155" s="12">
        <f t="shared" si="24"/>
        <v>0</v>
      </c>
      <c r="P155" s="13">
        <f t="shared" si="25"/>
        <v>0</v>
      </c>
      <c r="Q155" s="13">
        <f t="shared" si="26"/>
        <v>0</v>
      </c>
      <c r="R155" s="13">
        <v>0</v>
      </c>
      <c r="S155" s="13">
        <v>0</v>
      </c>
    </row>
    <row r="156" spans="2:19" ht="35.1" customHeight="1" x14ac:dyDescent="0.25">
      <c r="B156" s="36"/>
      <c r="C156" s="10">
        <v>504610</v>
      </c>
      <c r="D156" s="11" t="s">
        <v>1856</v>
      </c>
      <c r="E156" s="10" t="s">
        <v>1857</v>
      </c>
      <c r="F156" s="11" t="s">
        <v>28</v>
      </c>
      <c r="G156" s="11" t="s">
        <v>28</v>
      </c>
      <c r="H156" s="11" t="s">
        <v>28</v>
      </c>
      <c r="I156" s="11" t="s">
        <v>28</v>
      </c>
      <c r="J156" s="11" t="s">
        <v>28</v>
      </c>
      <c r="K156" s="11" t="s">
        <v>28</v>
      </c>
      <c r="L156" s="12">
        <v>149.83000000000001</v>
      </c>
      <c r="M156" s="18">
        <f>L156*(1-M3%)</f>
        <v>149.83000000000001</v>
      </c>
      <c r="N156" s="10">
        <v>0</v>
      </c>
      <c r="O156" s="12">
        <f t="shared" si="24"/>
        <v>0</v>
      </c>
      <c r="P156" s="13">
        <f t="shared" si="25"/>
        <v>0</v>
      </c>
      <c r="Q156" s="13">
        <f t="shared" si="26"/>
        <v>0</v>
      </c>
      <c r="R156" s="13">
        <v>0</v>
      </c>
      <c r="S156" s="13">
        <v>0</v>
      </c>
    </row>
    <row r="157" spans="2:19" ht="35.1" customHeight="1" x14ac:dyDescent="0.25">
      <c r="B157" s="36"/>
      <c r="C157" s="10">
        <v>5052</v>
      </c>
      <c r="D157" s="11" t="s">
        <v>1858</v>
      </c>
      <c r="E157" s="10" t="s">
        <v>1859</v>
      </c>
      <c r="F157" s="11" t="s">
        <v>1698</v>
      </c>
      <c r="G157" s="11" t="s">
        <v>1174</v>
      </c>
      <c r="H157" s="11" t="s">
        <v>1572</v>
      </c>
      <c r="I157" s="11" t="s">
        <v>38</v>
      </c>
      <c r="J157" s="11" t="s">
        <v>1860</v>
      </c>
      <c r="K157" s="11" t="s">
        <v>1740</v>
      </c>
      <c r="L157" s="12">
        <v>143.16999999999999</v>
      </c>
      <c r="M157" s="18">
        <f>L157*(1-M3%)</f>
        <v>143.16999999999999</v>
      </c>
      <c r="N157" s="10">
        <v>0</v>
      </c>
      <c r="O157" s="12">
        <f t="shared" si="24"/>
        <v>0</v>
      </c>
      <c r="P157" s="13">
        <f t="shared" si="25"/>
        <v>0</v>
      </c>
      <c r="Q157" s="13">
        <f t="shared" si="26"/>
        <v>0</v>
      </c>
      <c r="R157" s="13">
        <v>0</v>
      </c>
      <c r="S157" s="13">
        <v>0</v>
      </c>
    </row>
    <row r="158" spans="2:19" ht="35.1" customHeight="1" x14ac:dyDescent="0.25">
      <c r="B158" s="36"/>
      <c r="C158" s="10">
        <v>5047</v>
      </c>
      <c r="D158" s="11" t="s">
        <v>1861</v>
      </c>
      <c r="E158" s="10" t="s">
        <v>1862</v>
      </c>
      <c r="F158" s="11" t="s">
        <v>1698</v>
      </c>
      <c r="G158" s="11" t="s">
        <v>1174</v>
      </c>
      <c r="H158" s="11" t="s">
        <v>1572</v>
      </c>
      <c r="I158" s="11" t="s">
        <v>38</v>
      </c>
      <c r="J158" s="11" t="s">
        <v>1863</v>
      </c>
      <c r="K158" s="11" t="s">
        <v>181</v>
      </c>
      <c r="L158" s="12">
        <v>104.83</v>
      </c>
      <c r="M158" s="18">
        <f>L158*(1-M3%)</f>
        <v>104.83</v>
      </c>
      <c r="N158" s="10">
        <v>0</v>
      </c>
      <c r="O158" s="12">
        <f t="shared" si="24"/>
        <v>0</v>
      </c>
      <c r="P158" s="13">
        <f t="shared" si="25"/>
        <v>0</v>
      </c>
      <c r="Q158" s="13">
        <f t="shared" si="26"/>
        <v>0</v>
      </c>
      <c r="R158" s="13">
        <v>0</v>
      </c>
      <c r="S158" s="13">
        <v>0</v>
      </c>
    </row>
    <row r="159" spans="2:19" ht="35.1" customHeight="1" x14ac:dyDescent="0.25">
      <c r="B159" s="36"/>
      <c r="C159" s="10">
        <v>5046</v>
      </c>
      <c r="D159" s="11" t="s">
        <v>1864</v>
      </c>
      <c r="E159" s="10" t="s">
        <v>1865</v>
      </c>
      <c r="F159" s="11" t="s">
        <v>1698</v>
      </c>
      <c r="G159" s="11" t="s">
        <v>1174</v>
      </c>
      <c r="H159" s="11" t="s">
        <v>1572</v>
      </c>
      <c r="I159" s="11" t="s">
        <v>38</v>
      </c>
      <c r="J159" s="11" t="s">
        <v>1866</v>
      </c>
      <c r="K159" s="11" t="s">
        <v>81</v>
      </c>
      <c r="L159" s="12">
        <v>114.83</v>
      </c>
      <c r="M159" s="18">
        <f>L159*(1-M3%)</f>
        <v>114.83</v>
      </c>
      <c r="N159" s="10">
        <v>0</v>
      </c>
      <c r="O159" s="12">
        <f t="shared" si="24"/>
        <v>0</v>
      </c>
      <c r="P159" s="13">
        <f t="shared" si="25"/>
        <v>0</v>
      </c>
      <c r="Q159" s="13">
        <f t="shared" si="26"/>
        <v>0</v>
      </c>
      <c r="R159" s="13">
        <v>0</v>
      </c>
      <c r="S159" s="13">
        <v>0</v>
      </c>
    </row>
    <row r="160" spans="2:19" ht="35.1" customHeight="1" x14ac:dyDescent="0.25">
      <c r="B160" s="36"/>
      <c r="C160" s="10">
        <v>504410</v>
      </c>
      <c r="D160" s="11" t="s">
        <v>1867</v>
      </c>
      <c r="E160" s="10" t="s">
        <v>1868</v>
      </c>
      <c r="F160" s="11" t="s">
        <v>1658</v>
      </c>
      <c r="G160" s="11" t="s">
        <v>1174</v>
      </c>
      <c r="H160" s="11" t="s">
        <v>1572</v>
      </c>
      <c r="I160" s="11" t="s">
        <v>38</v>
      </c>
      <c r="J160" s="11" t="s">
        <v>1869</v>
      </c>
      <c r="K160" s="11" t="s">
        <v>1685</v>
      </c>
      <c r="L160" s="12">
        <v>83.17</v>
      </c>
      <c r="M160" s="18">
        <f>L160*(1-M3%)</f>
        <v>83.17</v>
      </c>
      <c r="N160" s="10">
        <v>0</v>
      </c>
      <c r="O160" s="12">
        <f t="shared" si="24"/>
        <v>0</v>
      </c>
      <c r="P160" s="13">
        <f t="shared" si="25"/>
        <v>0</v>
      </c>
      <c r="Q160" s="13">
        <f t="shared" si="26"/>
        <v>0</v>
      </c>
      <c r="R160" s="13">
        <v>0</v>
      </c>
      <c r="S160" s="13">
        <v>0</v>
      </c>
    </row>
    <row r="161" spans="2:19" ht="35.1" customHeight="1" x14ac:dyDescent="0.25">
      <c r="B161" s="36"/>
      <c r="C161" s="10">
        <v>504310</v>
      </c>
      <c r="D161" s="11" t="s">
        <v>1870</v>
      </c>
      <c r="E161" s="10" t="s">
        <v>1871</v>
      </c>
      <c r="F161" s="11" t="s">
        <v>1658</v>
      </c>
      <c r="G161" s="11" t="s">
        <v>1174</v>
      </c>
      <c r="H161" s="11" t="s">
        <v>1572</v>
      </c>
      <c r="I161" s="11" t="s">
        <v>38</v>
      </c>
      <c r="J161" s="11" t="s">
        <v>1869</v>
      </c>
      <c r="K161" s="11" t="s">
        <v>87</v>
      </c>
      <c r="L161" s="12">
        <v>83.17</v>
      </c>
      <c r="M161" s="18">
        <f>L161*(1-M3%)</f>
        <v>83.17</v>
      </c>
      <c r="N161" s="10">
        <v>0</v>
      </c>
      <c r="O161" s="12">
        <f t="shared" si="24"/>
        <v>0</v>
      </c>
      <c r="P161" s="13">
        <f t="shared" si="25"/>
        <v>0</v>
      </c>
      <c r="Q161" s="13">
        <f t="shared" si="26"/>
        <v>0</v>
      </c>
      <c r="R161" s="13">
        <v>0</v>
      </c>
      <c r="S161" s="13">
        <v>0</v>
      </c>
    </row>
    <row r="162" spans="2:19" ht="35.1" customHeight="1" x14ac:dyDescent="0.25">
      <c r="B162" s="36"/>
      <c r="C162" s="10">
        <v>504110</v>
      </c>
      <c r="D162" s="11" t="s">
        <v>1872</v>
      </c>
      <c r="E162" s="10" t="s">
        <v>1873</v>
      </c>
      <c r="F162" s="11" t="s">
        <v>1658</v>
      </c>
      <c r="G162" s="11" t="s">
        <v>1174</v>
      </c>
      <c r="H162" s="11" t="s">
        <v>1572</v>
      </c>
      <c r="I162" s="11" t="s">
        <v>38</v>
      </c>
      <c r="J162" s="11" t="s">
        <v>1869</v>
      </c>
      <c r="K162" s="11" t="s">
        <v>181</v>
      </c>
      <c r="L162" s="12">
        <v>83.17</v>
      </c>
      <c r="M162" s="18">
        <f>L162*(1-M3%)</f>
        <v>83.17</v>
      </c>
      <c r="N162" s="10">
        <v>0</v>
      </c>
      <c r="O162" s="12">
        <f t="shared" si="24"/>
        <v>0</v>
      </c>
      <c r="P162" s="13">
        <f t="shared" si="25"/>
        <v>0</v>
      </c>
      <c r="Q162" s="13">
        <f t="shared" si="26"/>
        <v>0</v>
      </c>
      <c r="R162" s="13">
        <v>0</v>
      </c>
      <c r="S162" s="13">
        <v>0</v>
      </c>
    </row>
    <row r="163" spans="2:19" ht="18.75" x14ac:dyDescent="0.25">
      <c r="B163" s="6"/>
      <c r="C163" s="6"/>
      <c r="D163" s="6"/>
      <c r="E163" s="7" t="s">
        <v>1874</v>
      </c>
      <c r="F163" s="6"/>
      <c r="G163" s="6"/>
      <c r="H163" s="6"/>
      <c r="I163" s="6"/>
      <c r="J163" s="6"/>
      <c r="K163" s="6"/>
      <c r="L163" s="12"/>
      <c r="N163" s="6"/>
      <c r="O163" s="6"/>
      <c r="P163" s="6"/>
      <c r="Q163" s="6"/>
      <c r="R163" s="6"/>
      <c r="S163" s="6"/>
    </row>
    <row r="164" spans="2:19" ht="18.75" x14ac:dyDescent="0.25">
      <c r="B164" s="8"/>
      <c r="C164" s="8"/>
      <c r="D164" s="8"/>
      <c r="E164" s="9" t="s">
        <v>1875</v>
      </c>
      <c r="F164" s="8"/>
      <c r="G164" s="8"/>
      <c r="H164" s="8"/>
      <c r="I164" s="8"/>
      <c r="J164" s="8"/>
      <c r="K164" s="8"/>
      <c r="L164" s="12"/>
      <c r="N164" s="8"/>
      <c r="O164" s="8"/>
      <c r="P164" s="8"/>
      <c r="Q164" s="8"/>
      <c r="R164" s="8"/>
      <c r="S164" s="8"/>
    </row>
    <row r="165" spans="2:19" ht="35.1" customHeight="1" x14ac:dyDescent="0.25">
      <c r="B165" s="14"/>
      <c r="C165" s="10">
        <v>523302</v>
      </c>
      <c r="D165" s="11" t="s">
        <v>1876</v>
      </c>
      <c r="E165" s="10" t="s">
        <v>1877</v>
      </c>
      <c r="F165" s="11" t="s">
        <v>28</v>
      </c>
      <c r="G165" s="11" t="s">
        <v>28</v>
      </c>
      <c r="H165" s="11" t="s">
        <v>28</v>
      </c>
      <c r="I165" s="11" t="s">
        <v>28</v>
      </c>
      <c r="J165" s="11" t="s">
        <v>28</v>
      </c>
      <c r="K165" s="11" t="s">
        <v>28</v>
      </c>
      <c r="L165" s="12">
        <v>8.17</v>
      </c>
      <c r="M165" s="18">
        <f>L165*(1-M3%)</f>
        <v>8.17</v>
      </c>
      <c r="N165" s="10">
        <v>0</v>
      </c>
      <c r="O165" s="12">
        <f t="shared" ref="O165:O178" si="27">N165*M165</f>
        <v>0</v>
      </c>
      <c r="P165" s="13">
        <f t="shared" ref="P165:P178" si="28">N165*R165</f>
        <v>0</v>
      </c>
      <c r="Q165" s="13">
        <f t="shared" ref="Q165:Q178" si="29">N165*S165</f>
        <v>0</v>
      </c>
      <c r="R165" s="13">
        <v>0</v>
      </c>
      <c r="S165" s="13">
        <v>0</v>
      </c>
    </row>
    <row r="166" spans="2:19" ht="35.1" customHeight="1" x14ac:dyDescent="0.25">
      <c r="B166" s="14"/>
      <c r="C166" s="10">
        <v>523300</v>
      </c>
      <c r="D166" s="11" t="s">
        <v>1878</v>
      </c>
      <c r="E166" s="10" t="s">
        <v>1879</v>
      </c>
      <c r="F166" s="11" t="s">
        <v>28</v>
      </c>
      <c r="G166" s="11" t="s">
        <v>28</v>
      </c>
      <c r="H166" s="11" t="s">
        <v>28</v>
      </c>
      <c r="I166" s="11" t="s">
        <v>28</v>
      </c>
      <c r="J166" s="11" t="s">
        <v>28</v>
      </c>
      <c r="K166" s="11" t="s">
        <v>28</v>
      </c>
      <c r="L166" s="12">
        <v>238.17</v>
      </c>
      <c r="M166" s="18">
        <f>L166*(1-M3%)</f>
        <v>238.17</v>
      </c>
      <c r="N166" s="10">
        <v>0</v>
      </c>
      <c r="O166" s="12">
        <f t="shared" si="27"/>
        <v>0</v>
      </c>
      <c r="P166" s="13">
        <f t="shared" si="28"/>
        <v>0</v>
      </c>
      <c r="Q166" s="13">
        <f t="shared" si="29"/>
        <v>0</v>
      </c>
      <c r="R166" s="13">
        <v>0</v>
      </c>
      <c r="S166" s="13">
        <v>0</v>
      </c>
    </row>
    <row r="167" spans="2:19" ht="35.1" customHeight="1" x14ac:dyDescent="0.25">
      <c r="B167" s="14"/>
      <c r="C167" s="10">
        <v>523201</v>
      </c>
      <c r="D167" s="11" t="s">
        <v>1880</v>
      </c>
      <c r="E167" s="10" t="s">
        <v>1881</v>
      </c>
      <c r="F167" s="11" t="s">
        <v>28</v>
      </c>
      <c r="G167" s="11" t="s">
        <v>28</v>
      </c>
      <c r="H167" s="11" t="s">
        <v>28</v>
      </c>
      <c r="I167" s="11" t="s">
        <v>28</v>
      </c>
      <c r="J167" s="11" t="s">
        <v>28</v>
      </c>
      <c r="K167" s="11" t="s">
        <v>28</v>
      </c>
      <c r="L167" s="12">
        <v>9.15</v>
      </c>
      <c r="M167" s="18">
        <f>L167*(1-M3%)</f>
        <v>9.15</v>
      </c>
      <c r="N167" s="10">
        <v>0</v>
      </c>
      <c r="O167" s="12">
        <f t="shared" si="27"/>
        <v>0</v>
      </c>
      <c r="P167" s="13">
        <f t="shared" si="28"/>
        <v>0</v>
      </c>
      <c r="Q167" s="13">
        <f t="shared" si="29"/>
        <v>0</v>
      </c>
      <c r="R167" s="13">
        <v>2E-3</v>
      </c>
      <c r="S167" s="13">
        <v>0</v>
      </c>
    </row>
    <row r="168" spans="2:19" ht="35.1" customHeight="1" x14ac:dyDescent="0.25">
      <c r="B168" s="14"/>
      <c r="C168" s="10">
        <v>522703</v>
      </c>
      <c r="D168" s="11" t="s">
        <v>1882</v>
      </c>
      <c r="E168" s="10" t="s">
        <v>1883</v>
      </c>
      <c r="F168" s="11" t="s">
        <v>28</v>
      </c>
      <c r="G168" s="11" t="s">
        <v>28</v>
      </c>
      <c r="H168" s="11" t="s">
        <v>28</v>
      </c>
      <c r="I168" s="11" t="s">
        <v>28</v>
      </c>
      <c r="J168" s="11" t="s">
        <v>28</v>
      </c>
      <c r="K168" s="11" t="s">
        <v>28</v>
      </c>
      <c r="L168" s="12">
        <v>9.15</v>
      </c>
      <c r="M168" s="18">
        <f>L168*(1-M3%)</f>
        <v>9.15</v>
      </c>
      <c r="N168" s="10">
        <v>0</v>
      </c>
      <c r="O168" s="12">
        <f t="shared" si="27"/>
        <v>0</v>
      </c>
      <c r="P168" s="13">
        <f t="shared" si="28"/>
        <v>0</v>
      </c>
      <c r="Q168" s="13">
        <f t="shared" si="29"/>
        <v>0</v>
      </c>
      <c r="R168" s="13">
        <v>2E-3</v>
      </c>
      <c r="S168" s="13">
        <v>0</v>
      </c>
    </row>
    <row r="169" spans="2:19" ht="35.1" customHeight="1" x14ac:dyDescent="0.25">
      <c r="B169" s="14"/>
      <c r="C169" s="10">
        <v>523101</v>
      </c>
      <c r="D169" s="11" t="s">
        <v>1884</v>
      </c>
      <c r="E169" s="10" t="s">
        <v>1885</v>
      </c>
      <c r="F169" s="11" t="s">
        <v>28</v>
      </c>
      <c r="G169" s="11" t="s">
        <v>28</v>
      </c>
      <c r="H169" s="11" t="s">
        <v>28</v>
      </c>
      <c r="I169" s="11" t="s">
        <v>28</v>
      </c>
      <c r="J169" s="11" t="s">
        <v>28</v>
      </c>
      <c r="K169" s="11" t="s">
        <v>28</v>
      </c>
      <c r="L169" s="12">
        <v>9.15</v>
      </c>
      <c r="M169" s="18">
        <f>L169*(1-M3%)</f>
        <v>9.15</v>
      </c>
      <c r="N169" s="10">
        <v>0</v>
      </c>
      <c r="O169" s="12">
        <f t="shared" si="27"/>
        <v>0</v>
      </c>
      <c r="P169" s="13">
        <f t="shared" si="28"/>
        <v>0</v>
      </c>
      <c r="Q169" s="13">
        <f t="shared" si="29"/>
        <v>0</v>
      </c>
      <c r="R169" s="13">
        <v>2E-3</v>
      </c>
      <c r="S169" s="13">
        <v>0</v>
      </c>
    </row>
    <row r="170" spans="2:19" ht="35.1" customHeight="1" x14ac:dyDescent="0.25">
      <c r="B170" s="14"/>
      <c r="C170" s="10">
        <v>522401</v>
      </c>
      <c r="D170" s="11" t="s">
        <v>1886</v>
      </c>
      <c r="E170" s="10" t="s">
        <v>1887</v>
      </c>
      <c r="F170" s="11" t="s">
        <v>28</v>
      </c>
      <c r="G170" s="11" t="s">
        <v>28</v>
      </c>
      <c r="H170" s="11" t="s">
        <v>28</v>
      </c>
      <c r="I170" s="11" t="s">
        <v>28</v>
      </c>
      <c r="J170" s="11" t="s">
        <v>28</v>
      </c>
      <c r="K170" s="11" t="s">
        <v>28</v>
      </c>
      <c r="L170" s="12">
        <v>9.15</v>
      </c>
      <c r="M170" s="18">
        <f>L170*(1-M3%)</f>
        <v>9.15</v>
      </c>
      <c r="N170" s="10">
        <v>0</v>
      </c>
      <c r="O170" s="12">
        <f t="shared" si="27"/>
        <v>0</v>
      </c>
      <c r="P170" s="13">
        <f t="shared" si="28"/>
        <v>0</v>
      </c>
      <c r="Q170" s="13">
        <f t="shared" si="29"/>
        <v>0</v>
      </c>
      <c r="R170" s="13">
        <v>2E-3</v>
      </c>
      <c r="S170" s="13">
        <v>0</v>
      </c>
    </row>
    <row r="171" spans="2:19" ht="35.1" customHeight="1" x14ac:dyDescent="0.25">
      <c r="B171" s="14"/>
      <c r="C171" s="10">
        <v>523202</v>
      </c>
      <c r="D171" s="11" t="s">
        <v>1888</v>
      </c>
      <c r="E171" s="10" t="s">
        <v>1889</v>
      </c>
      <c r="F171" s="11" t="s">
        <v>28</v>
      </c>
      <c r="G171" s="11" t="s">
        <v>28</v>
      </c>
      <c r="H171" s="11" t="s">
        <v>28</v>
      </c>
      <c r="I171" s="11" t="s">
        <v>28</v>
      </c>
      <c r="J171" s="11" t="s">
        <v>28</v>
      </c>
      <c r="K171" s="11" t="s">
        <v>28</v>
      </c>
      <c r="L171" s="12">
        <v>5.82</v>
      </c>
      <c r="M171" s="18">
        <f>L171*(1-M3%)</f>
        <v>5.82</v>
      </c>
      <c r="N171" s="10">
        <v>0</v>
      </c>
      <c r="O171" s="12">
        <f t="shared" si="27"/>
        <v>0</v>
      </c>
      <c r="P171" s="13">
        <f t="shared" si="28"/>
        <v>0</v>
      </c>
      <c r="Q171" s="13">
        <f t="shared" si="29"/>
        <v>0</v>
      </c>
      <c r="R171" s="13">
        <v>1E-3</v>
      </c>
      <c r="S171" s="13">
        <v>0</v>
      </c>
    </row>
    <row r="172" spans="2:19" ht="35.1" customHeight="1" x14ac:dyDescent="0.25">
      <c r="B172" s="14"/>
      <c r="C172" s="10">
        <v>522702</v>
      </c>
      <c r="D172" s="11" t="s">
        <v>1890</v>
      </c>
      <c r="E172" s="10" t="s">
        <v>1891</v>
      </c>
      <c r="F172" s="11" t="s">
        <v>28</v>
      </c>
      <c r="G172" s="11" t="s">
        <v>28</v>
      </c>
      <c r="H172" s="11" t="s">
        <v>28</v>
      </c>
      <c r="I172" s="11" t="s">
        <v>28</v>
      </c>
      <c r="J172" s="11" t="s">
        <v>28</v>
      </c>
      <c r="K172" s="11" t="s">
        <v>28</v>
      </c>
      <c r="L172" s="12">
        <v>5.82</v>
      </c>
      <c r="M172" s="18">
        <f>L172*(1-M3%)</f>
        <v>5.82</v>
      </c>
      <c r="N172" s="10">
        <v>0</v>
      </c>
      <c r="O172" s="12">
        <f t="shared" si="27"/>
        <v>0</v>
      </c>
      <c r="P172" s="13">
        <f t="shared" si="28"/>
        <v>0</v>
      </c>
      <c r="Q172" s="13">
        <f t="shared" si="29"/>
        <v>0</v>
      </c>
      <c r="R172" s="13">
        <v>1E-3</v>
      </c>
      <c r="S172" s="13">
        <v>0</v>
      </c>
    </row>
    <row r="173" spans="2:19" ht="35.1" customHeight="1" x14ac:dyDescent="0.25">
      <c r="B173" s="14"/>
      <c r="C173" s="10">
        <v>523102</v>
      </c>
      <c r="D173" s="11" t="s">
        <v>1892</v>
      </c>
      <c r="E173" s="10" t="s">
        <v>1893</v>
      </c>
      <c r="F173" s="11" t="s">
        <v>28</v>
      </c>
      <c r="G173" s="11" t="s">
        <v>28</v>
      </c>
      <c r="H173" s="11" t="s">
        <v>28</v>
      </c>
      <c r="I173" s="11" t="s">
        <v>28</v>
      </c>
      <c r="J173" s="11" t="s">
        <v>28</v>
      </c>
      <c r="K173" s="11" t="s">
        <v>28</v>
      </c>
      <c r="L173" s="12"/>
      <c r="M173" s="18">
        <f>L173*(1-M3%)</f>
        <v>0</v>
      </c>
      <c r="N173" s="10">
        <v>0</v>
      </c>
      <c r="O173" s="12">
        <f t="shared" si="27"/>
        <v>0</v>
      </c>
      <c r="P173" s="13">
        <f t="shared" si="28"/>
        <v>0</v>
      </c>
      <c r="Q173" s="13">
        <f t="shared" si="29"/>
        <v>0</v>
      </c>
      <c r="R173" s="13">
        <v>1E-3</v>
      </c>
      <c r="S173" s="13">
        <v>0</v>
      </c>
    </row>
    <row r="174" spans="2:19" ht="35.1" customHeight="1" x14ac:dyDescent="0.25">
      <c r="B174" s="14"/>
      <c r="C174" s="10">
        <v>522402</v>
      </c>
      <c r="D174" s="11" t="s">
        <v>1894</v>
      </c>
      <c r="E174" s="10" t="s">
        <v>1895</v>
      </c>
      <c r="F174" s="11" t="s">
        <v>28</v>
      </c>
      <c r="G174" s="11" t="s">
        <v>28</v>
      </c>
      <c r="H174" s="11" t="s">
        <v>28</v>
      </c>
      <c r="I174" s="11" t="s">
        <v>28</v>
      </c>
      <c r="J174" s="11" t="s">
        <v>28</v>
      </c>
      <c r="K174" s="11" t="s">
        <v>28</v>
      </c>
      <c r="L174" s="12">
        <v>5.82</v>
      </c>
      <c r="M174" s="18">
        <f>L174*(1-M3%)</f>
        <v>5.82</v>
      </c>
      <c r="N174" s="10">
        <v>0</v>
      </c>
      <c r="O174" s="12">
        <f t="shared" si="27"/>
        <v>0</v>
      </c>
      <c r="P174" s="13">
        <f t="shared" si="28"/>
        <v>0</v>
      </c>
      <c r="Q174" s="13">
        <f t="shared" si="29"/>
        <v>0</v>
      </c>
      <c r="R174" s="13">
        <v>1E-3</v>
      </c>
      <c r="S174" s="13">
        <v>0</v>
      </c>
    </row>
    <row r="175" spans="2:19" ht="35.1" customHeight="1" x14ac:dyDescent="0.25">
      <c r="B175" s="14"/>
      <c r="C175" s="10">
        <v>523200</v>
      </c>
      <c r="D175" s="11" t="s">
        <v>1896</v>
      </c>
      <c r="E175" s="10" t="s">
        <v>1897</v>
      </c>
      <c r="F175" s="11" t="s">
        <v>28</v>
      </c>
      <c r="G175" s="11" t="s">
        <v>28</v>
      </c>
      <c r="H175" s="11" t="s">
        <v>28</v>
      </c>
      <c r="I175" s="11" t="s">
        <v>28</v>
      </c>
      <c r="J175" s="11" t="s">
        <v>28</v>
      </c>
      <c r="K175" s="11" t="s">
        <v>28</v>
      </c>
      <c r="L175" s="12">
        <v>489.83</v>
      </c>
      <c r="M175" s="18">
        <f>L175*(1-M3%)</f>
        <v>489.83</v>
      </c>
      <c r="N175" s="10">
        <v>0</v>
      </c>
      <c r="O175" s="12">
        <f t="shared" si="27"/>
        <v>0</v>
      </c>
      <c r="P175" s="13">
        <f t="shared" si="28"/>
        <v>0</v>
      </c>
      <c r="Q175" s="13">
        <f t="shared" si="29"/>
        <v>0</v>
      </c>
      <c r="R175" s="13">
        <v>0</v>
      </c>
      <c r="S175" s="13">
        <v>0</v>
      </c>
    </row>
    <row r="176" spans="2:19" ht="35.1" customHeight="1" x14ac:dyDescent="0.25">
      <c r="B176" s="14"/>
      <c r="C176" s="10">
        <v>522700</v>
      </c>
      <c r="D176" s="11" t="s">
        <v>1898</v>
      </c>
      <c r="E176" s="10" t="s">
        <v>1899</v>
      </c>
      <c r="F176" s="11" t="s">
        <v>28</v>
      </c>
      <c r="G176" s="11" t="s">
        <v>28</v>
      </c>
      <c r="H176" s="11" t="s">
        <v>28</v>
      </c>
      <c r="I176" s="11" t="s">
        <v>28</v>
      </c>
      <c r="J176" s="11" t="s">
        <v>28</v>
      </c>
      <c r="K176" s="11" t="s">
        <v>28</v>
      </c>
      <c r="L176" s="12">
        <v>316.5</v>
      </c>
      <c r="M176" s="18">
        <f>L176*(1-M3%)</f>
        <v>316.5</v>
      </c>
      <c r="N176" s="10">
        <v>0</v>
      </c>
      <c r="O176" s="12">
        <f t="shared" si="27"/>
        <v>0</v>
      </c>
      <c r="P176" s="13">
        <f t="shared" si="28"/>
        <v>0</v>
      </c>
      <c r="Q176" s="13">
        <f t="shared" si="29"/>
        <v>0</v>
      </c>
      <c r="R176" s="13">
        <v>0</v>
      </c>
      <c r="S176" s="13">
        <v>0</v>
      </c>
    </row>
    <row r="177" spans="2:19" ht="35.1" customHeight="1" x14ac:dyDescent="0.25">
      <c r="B177" s="14"/>
      <c r="C177" s="10">
        <v>523100</v>
      </c>
      <c r="D177" s="11" t="s">
        <v>1900</v>
      </c>
      <c r="E177" s="10" t="s">
        <v>1901</v>
      </c>
      <c r="F177" s="11" t="s">
        <v>28</v>
      </c>
      <c r="G177" s="11" t="s">
        <v>28</v>
      </c>
      <c r="H177" s="11" t="s">
        <v>28</v>
      </c>
      <c r="I177" s="11" t="s">
        <v>28</v>
      </c>
      <c r="J177" s="11" t="s">
        <v>28</v>
      </c>
      <c r="K177" s="11" t="s">
        <v>28</v>
      </c>
      <c r="L177" s="12"/>
      <c r="M177" s="18">
        <f>L177*(1-M3%)</f>
        <v>0</v>
      </c>
      <c r="N177" s="10">
        <v>0</v>
      </c>
      <c r="O177" s="12">
        <f t="shared" si="27"/>
        <v>0</v>
      </c>
      <c r="P177" s="13">
        <f t="shared" si="28"/>
        <v>0</v>
      </c>
      <c r="Q177" s="13">
        <f t="shared" si="29"/>
        <v>0</v>
      </c>
      <c r="R177" s="13">
        <v>0</v>
      </c>
      <c r="S177" s="13">
        <v>0</v>
      </c>
    </row>
    <row r="178" spans="2:19" ht="35.1" customHeight="1" x14ac:dyDescent="0.25">
      <c r="B178" s="14"/>
      <c r="C178" s="10">
        <v>522400</v>
      </c>
      <c r="D178" s="11" t="s">
        <v>1902</v>
      </c>
      <c r="E178" s="10" t="s">
        <v>1903</v>
      </c>
      <c r="F178" s="11" t="s">
        <v>28</v>
      </c>
      <c r="G178" s="11" t="s">
        <v>28</v>
      </c>
      <c r="H178" s="11" t="s">
        <v>28</v>
      </c>
      <c r="I178" s="11" t="s">
        <v>28</v>
      </c>
      <c r="J178" s="11" t="s">
        <v>28</v>
      </c>
      <c r="K178" s="11" t="s">
        <v>28</v>
      </c>
      <c r="L178" s="12">
        <v>289.83</v>
      </c>
      <c r="M178" s="18">
        <f>L178*(1-M3%)</f>
        <v>289.83</v>
      </c>
      <c r="N178" s="10">
        <v>0</v>
      </c>
      <c r="O178" s="12">
        <f t="shared" si="27"/>
        <v>0</v>
      </c>
      <c r="P178" s="13">
        <f t="shared" si="28"/>
        <v>0</v>
      </c>
      <c r="Q178" s="13">
        <f t="shared" si="29"/>
        <v>0</v>
      </c>
      <c r="R178" s="13">
        <v>0</v>
      </c>
      <c r="S178" s="13">
        <v>0</v>
      </c>
    </row>
  </sheetData>
  <autoFilter ref="L1:L178"/>
  <mergeCells count="18">
    <mergeCell ref="B93:B98"/>
    <mergeCell ref="B112:B134"/>
    <mergeCell ref="B153:B162"/>
    <mergeCell ref="B77:B78"/>
    <mergeCell ref="B48:B50"/>
    <mergeCell ref="B1:D1"/>
    <mergeCell ref="B3:D3"/>
    <mergeCell ref="E1:J1"/>
    <mergeCell ref="G2:J3"/>
    <mergeCell ref="E2:F3"/>
    <mergeCell ref="B8:B16"/>
    <mergeCell ref="B25:B33"/>
    <mergeCell ref="B41:B45"/>
    <mergeCell ref="K3:L3"/>
    <mergeCell ref="B2:D2"/>
    <mergeCell ref="K1:S1"/>
    <mergeCell ref="K2:O2"/>
    <mergeCell ref="A1:A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7"/>
  <sheetViews>
    <sheetView zoomScale="80" zoomScaleNormal="80" workbookViewId="0">
      <pane ySplit="5" topLeftCell="A6" activePane="bottomLeft" state="frozen"/>
      <selection pane="bottomLeft" activeCell="L7" sqref="L7"/>
    </sheetView>
  </sheetViews>
  <sheetFormatPr defaultRowHeight="15" x14ac:dyDescent="0.25"/>
  <cols>
    <col min="1" max="1" width="13.42578125" customWidth="1"/>
    <col min="2" max="2" width="16.7109375" customWidth="1"/>
    <col min="3" max="3" width="15.7109375" customWidth="1"/>
    <col min="4" max="4" width="18.5703125" customWidth="1"/>
    <col min="5" max="5" width="50.5703125" customWidth="1"/>
    <col min="6" max="6" width="10.7109375" customWidth="1"/>
    <col min="7" max="7" width="27.5703125" customWidth="1"/>
    <col min="8" max="8" width="10.7109375" customWidth="1"/>
    <col min="9" max="9" width="13.7109375" customWidth="1"/>
    <col min="10" max="10" width="16.7109375" customWidth="1"/>
    <col min="11" max="12" width="10.7109375" customWidth="1"/>
    <col min="13" max="13" width="10.7109375" style="16" customWidth="1"/>
    <col min="14" max="14" width="10.7109375" customWidth="1"/>
    <col min="15" max="17" width="15.7109375" customWidth="1"/>
    <col min="18" max="19" width="10.7109375" customWidth="1"/>
  </cols>
  <sheetData>
    <row r="1" spans="1:19" ht="59.2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</row>
    <row r="2" spans="1:19" ht="45" customHeight="1" x14ac:dyDescent="0.25">
      <c r="A2" s="34"/>
      <c r="B2" s="34"/>
      <c r="C2" s="34"/>
      <c r="D2" s="34"/>
      <c r="E2" s="39" t="s">
        <v>2086</v>
      </c>
      <c r="F2" s="39"/>
      <c r="G2" s="39" t="s">
        <v>2085</v>
      </c>
      <c r="H2" s="39"/>
      <c r="I2" s="39"/>
      <c r="J2" s="34"/>
      <c r="K2" s="34"/>
      <c r="L2" s="34"/>
      <c r="M2" s="34"/>
      <c r="N2" s="34"/>
      <c r="O2" s="35"/>
      <c r="P2" s="1" t="s">
        <v>18</v>
      </c>
      <c r="Q2" s="1" t="s">
        <v>19</v>
      </c>
    </row>
    <row r="3" spans="1:19" ht="48" customHeight="1" x14ac:dyDescent="0.25">
      <c r="A3" s="34"/>
      <c r="B3" s="44" t="s">
        <v>2084</v>
      </c>
      <c r="C3" s="44"/>
      <c r="D3" s="44"/>
      <c r="E3" s="39"/>
      <c r="F3" s="39"/>
      <c r="G3" s="39"/>
      <c r="H3" s="39"/>
      <c r="I3" s="39"/>
      <c r="J3" s="47" t="s">
        <v>16</v>
      </c>
      <c r="K3" s="47"/>
      <c r="L3" s="47"/>
      <c r="M3" s="17">
        <v>0</v>
      </c>
      <c r="N3" s="22" t="s">
        <v>17</v>
      </c>
      <c r="O3" s="4">
        <f>SUM(O5:O65000)</f>
        <v>0</v>
      </c>
      <c r="P3" s="5">
        <f>SUM(P5:P65000)</f>
        <v>0</v>
      </c>
      <c r="Q3" s="5">
        <f>SUM(Q5:Q65000)</f>
        <v>0</v>
      </c>
    </row>
    <row r="4" spans="1:19" x14ac:dyDescent="0.25">
      <c r="A4" s="48"/>
    </row>
    <row r="5" spans="1:19" ht="47.25" x14ac:dyDescent="0.25">
      <c r="A5" s="14"/>
      <c r="B5" s="1" t="s">
        <v>0</v>
      </c>
      <c r="C5" s="1" t="s">
        <v>1</v>
      </c>
      <c r="D5" s="1" t="s">
        <v>2</v>
      </c>
      <c r="E5" s="1" t="s">
        <v>3</v>
      </c>
      <c r="F5" s="1" t="s">
        <v>1143</v>
      </c>
      <c r="G5" s="1" t="s">
        <v>8</v>
      </c>
      <c r="H5" s="1" t="s">
        <v>189</v>
      </c>
      <c r="I5" s="1" t="s">
        <v>215</v>
      </c>
      <c r="J5" s="1" t="s">
        <v>1144</v>
      </c>
      <c r="K5" s="1" t="s">
        <v>1145</v>
      </c>
      <c r="L5" s="1" t="s">
        <v>10</v>
      </c>
      <c r="M5" s="17" t="s">
        <v>11</v>
      </c>
      <c r="N5" s="1" t="s">
        <v>12</v>
      </c>
      <c r="O5" s="1" t="s">
        <v>13</v>
      </c>
      <c r="P5" s="1" t="s">
        <v>14</v>
      </c>
      <c r="Q5" s="1" t="s">
        <v>15</v>
      </c>
      <c r="R5" s="1" t="s">
        <v>14</v>
      </c>
      <c r="S5" s="1" t="s">
        <v>15</v>
      </c>
    </row>
    <row r="6" spans="1:19" ht="18.75" x14ac:dyDescent="0.25">
      <c r="B6" s="6"/>
      <c r="C6" s="6"/>
      <c r="D6" s="6"/>
      <c r="E6" s="7" t="s">
        <v>1146</v>
      </c>
      <c r="F6" s="6"/>
      <c r="G6" s="6"/>
      <c r="H6" s="6"/>
      <c r="I6" s="6"/>
      <c r="J6" s="6"/>
      <c r="K6" s="6"/>
      <c r="L6" s="6"/>
      <c r="N6" s="6"/>
      <c r="O6" s="6"/>
      <c r="P6" s="6"/>
      <c r="Q6" s="6"/>
      <c r="R6" s="6"/>
      <c r="S6" s="6"/>
    </row>
    <row r="7" spans="1:19" ht="18.75" x14ac:dyDescent="0.25">
      <c r="B7" s="8"/>
      <c r="C7" s="8"/>
      <c r="D7" s="8"/>
      <c r="E7" s="9" t="s">
        <v>1147</v>
      </c>
      <c r="F7" s="8"/>
      <c r="G7" s="8"/>
      <c r="H7" s="8"/>
      <c r="I7" s="8"/>
      <c r="J7" s="8"/>
      <c r="K7" s="8"/>
      <c r="L7" s="8"/>
      <c r="N7" s="8"/>
      <c r="O7" s="8"/>
      <c r="P7" s="8"/>
      <c r="Q7" s="8"/>
      <c r="R7" s="8"/>
      <c r="S7" s="8"/>
    </row>
    <row r="8" spans="1:19" ht="35.1" customHeight="1" x14ac:dyDescent="0.25">
      <c r="B8" s="14"/>
      <c r="C8" s="10">
        <v>436500</v>
      </c>
      <c r="D8" s="11" t="s">
        <v>1148</v>
      </c>
      <c r="E8" s="10" t="s">
        <v>1149</v>
      </c>
      <c r="F8" s="11" t="s">
        <v>68</v>
      </c>
      <c r="G8" s="11" t="s">
        <v>1150</v>
      </c>
      <c r="H8" s="11" t="s">
        <v>1151</v>
      </c>
      <c r="I8" s="11" t="s">
        <v>1152</v>
      </c>
      <c r="J8" s="11" t="s">
        <v>1153</v>
      </c>
      <c r="K8" s="11" t="s">
        <v>143</v>
      </c>
      <c r="L8" s="12">
        <v>51.83</v>
      </c>
      <c r="M8" s="18">
        <f>L8*(1-M3%)</f>
        <v>51.83</v>
      </c>
      <c r="N8" s="10">
        <v>0</v>
      </c>
      <c r="O8" s="12">
        <f>N8*M8</f>
        <v>0</v>
      </c>
      <c r="P8" s="13">
        <f>N8*R8</f>
        <v>0</v>
      </c>
      <c r="Q8" s="13">
        <f>N8*S8</f>
        <v>0</v>
      </c>
      <c r="R8" s="13">
        <v>0.1</v>
      </c>
      <c r="S8" s="13">
        <v>3.4000000000000002E-4</v>
      </c>
    </row>
    <row r="9" spans="1:19" ht="35.1" customHeight="1" x14ac:dyDescent="0.25">
      <c r="B9" s="14"/>
      <c r="C9" s="10">
        <v>436400</v>
      </c>
      <c r="D9" s="11" t="s">
        <v>1154</v>
      </c>
      <c r="E9" s="10" t="s">
        <v>1155</v>
      </c>
      <c r="F9" s="11" t="s">
        <v>68</v>
      </c>
      <c r="G9" s="11" t="s">
        <v>1150</v>
      </c>
      <c r="H9" s="11" t="s">
        <v>1151</v>
      </c>
      <c r="I9" s="11" t="s">
        <v>1152</v>
      </c>
      <c r="J9" s="11" t="s">
        <v>1153</v>
      </c>
      <c r="K9" s="11" t="s">
        <v>143</v>
      </c>
      <c r="L9" s="12">
        <v>51.83</v>
      </c>
      <c r="M9" s="18">
        <f>L9*(1-M3%)</f>
        <v>51.83</v>
      </c>
      <c r="N9" s="10">
        <v>0</v>
      </c>
      <c r="O9" s="12">
        <f>N9*M9</f>
        <v>0</v>
      </c>
      <c r="P9" s="13">
        <f>N9*R9</f>
        <v>0</v>
      </c>
      <c r="Q9" s="13">
        <f>N9*S9</f>
        <v>0</v>
      </c>
      <c r="R9" s="13">
        <v>0.1</v>
      </c>
      <c r="S9" s="13">
        <v>3.4000000000000002E-4</v>
      </c>
    </row>
    <row r="10" spans="1:19" ht="35.1" customHeight="1" x14ac:dyDescent="0.25">
      <c r="B10" s="14"/>
      <c r="C10" s="10">
        <v>436300</v>
      </c>
      <c r="D10" s="11" t="s">
        <v>1156</v>
      </c>
      <c r="E10" s="10" t="s">
        <v>1157</v>
      </c>
      <c r="F10" s="11" t="s">
        <v>68</v>
      </c>
      <c r="G10" s="11" t="s">
        <v>1150</v>
      </c>
      <c r="H10" s="11" t="s">
        <v>1151</v>
      </c>
      <c r="I10" s="11" t="s">
        <v>1152</v>
      </c>
      <c r="J10" s="11" t="s">
        <v>1153</v>
      </c>
      <c r="K10" s="11" t="s">
        <v>143</v>
      </c>
      <c r="L10" s="12">
        <v>51.83</v>
      </c>
      <c r="M10" s="18">
        <f>L10*(1-M3%)</f>
        <v>51.83</v>
      </c>
      <c r="N10" s="10">
        <v>0</v>
      </c>
      <c r="O10" s="12">
        <f>N10*M10</f>
        <v>0</v>
      </c>
      <c r="P10" s="13">
        <f>N10*R10</f>
        <v>0</v>
      </c>
      <c r="Q10" s="13">
        <f>N10*S10</f>
        <v>0</v>
      </c>
      <c r="R10" s="13">
        <v>0.10199999999999999</v>
      </c>
      <c r="S10" s="13">
        <v>3.3E-4</v>
      </c>
    </row>
    <row r="11" spans="1:19" ht="35.1" customHeight="1" x14ac:dyDescent="0.25">
      <c r="B11" s="14"/>
      <c r="C11" s="10">
        <v>436200</v>
      </c>
      <c r="D11" s="11" t="s">
        <v>1158</v>
      </c>
      <c r="E11" s="10" t="s">
        <v>1159</v>
      </c>
      <c r="F11" s="11" t="s">
        <v>68</v>
      </c>
      <c r="G11" s="11" t="s">
        <v>1150</v>
      </c>
      <c r="H11" s="11" t="s">
        <v>1151</v>
      </c>
      <c r="I11" s="11" t="s">
        <v>1152</v>
      </c>
      <c r="J11" s="11" t="s">
        <v>1153</v>
      </c>
      <c r="K11" s="11" t="s">
        <v>143</v>
      </c>
      <c r="L11" s="12">
        <v>39.83</v>
      </c>
      <c r="M11" s="18">
        <f>L11*(1-M3%)</f>
        <v>39.83</v>
      </c>
      <c r="N11" s="10">
        <v>0</v>
      </c>
      <c r="O11" s="12">
        <f>N11*M11</f>
        <v>0</v>
      </c>
      <c r="P11" s="13">
        <f>N11*R11</f>
        <v>0</v>
      </c>
      <c r="Q11" s="13">
        <f>N11*S11</f>
        <v>0</v>
      </c>
      <c r="R11" s="13">
        <v>0.10100000000000001</v>
      </c>
      <c r="S11" s="13">
        <v>3.4000000000000002E-4</v>
      </c>
    </row>
    <row r="12" spans="1:19" ht="18.75" x14ac:dyDescent="0.25">
      <c r="B12" s="8"/>
      <c r="C12" s="8"/>
      <c r="D12" s="8"/>
      <c r="E12" s="9" t="s">
        <v>1160</v>
      </c>
      <c r="F12" s="8"/>
      <c r="G12" s="8"/>
      <c r="H12" s="8"/>
      <c r="I12" s="8"/>
      <c r="J12" s="8"/>
      <c r="K12" s="8"/>
      <c r="L12" s="12"/>
      <c r="N12" s="8"/>
      <c r="O12" s="8"/>
      <c r="P12" s="8"/>
      <c r="Q12" s="8"/>
      <c r="R12" s="8"/>
      <c r="S12" s="8"/>
    </row>
    <row r="13" spans="1:19" ht="35.1" customHeight="1" x14ac:dyDescent="0.25">
      <c r="B13" s="14"/>
      <c r="C13" s="10">
        <v>436900</v>
      </c>
      <c r="D13" s="11" t="s">
        <v>1161</v>
      </c>
      <c r="E13" s="10" t="s">
        <v>1162</v>
      </c>
      <c r="F13" s="11" t="s">
        <v>68</v>
      </c>
      <c r="G13" s="11" t="s">
        <v>1150</v>
      </c>
      <c r="H13" s="11" t="s">
        <v>1151</v>
      </c>
      <c r="I13" s="11" t="s">
        <v>1152</v>
      </c>
      <c r="J13" s="11" t="s">
        <v>1153</v>
      </c>
      <c r="K13" s="11" t="s">
        <v>143</v>
      </c>
      <c r="L13" s="12">
        <v>51.83</v>
      </c>
      <c r="M13" s="18">
        <f>L13*(1-M3%)</f>
        <v>51.83</v>
      </c>
      <c r="N13" s="10">
        <v>0</v>
      </c>
      <c r="O13" s="12">
        <f>N13*M13</f>
        <v>0</v>
      </c>
      <c r="P13" s="13">
        <f>N13*R13</f>
        <v>0</v>
      </c>
      <c r="Q13" s="13">
        <f>N13*S13</f>
        <v>0</v>
      </c>
      <c r="R13" s="13">
        <v>9.1999999999999998E-2</v>
      </c>
      <c r="S13" s="13">
        <v>3.4000000000000002E-4</v>
      </c>
    </row>
    <row r="14" spans="1:19" ht="35.1" customHeight="1" x14ac:dyDescent="0.25">
      <c r="B14" s="14"/>
      <c r="C14" s="10">
        <v>436800</v>
      </c>
      <c r="D14" s="11" t="s">
        <v>1163</v>
      </c>
      <c r="E14" s="10" t="s">
        <v>1164</v>
      </c>
      <c r="F14" s="11" t="s">
        <v>68</v>
      </c>
      <c r="G14" s="11" t="s">
        <v>1150</v>
      </c>
      <c r="H14" s="11" t="s">
        <v>1151</v>
      </c>
      <c r="I14" s="11" t="s">
        <v>1152</v>
      </c>
      <c r="J14" s="11" t="s">
        <v>1153</v>
      </c>
      <c r="K14" s="11" t="s">
        <v>143</v>
      </c>
      <c r="L14" s="12">
        <v>51.83</v>
      </c>
      <c r="M14" s="18">
        <f>L14*(1-M3%)</f>
        <v>51.83</v>
      </c>
      <c r="N14" s="10">
        <v>0</v>
      </c>
      <c r="O14" s="12">
        <f>N14*M14</f>
        <v>0</v>
      </c>
      <c r="P14" s="13">
        <f>N14*R14</f>
        <v>0</v>
      </c>
      <c r="Q14" s="13">
        <f>N14*S14</f>
        <v>0</v>
      </c>
      <c r="R14" s="13">
        <v>9.1999999999999998E-2</v>
      </c>
      <c r="S14" s="13">
        <v>3.4000000000000002E-4</v>
      </c>
    </row>
    <row r="15" spans="1:19" ht="35.1" customHeight="1" x14ac:dyDescent="0.25">
      <c r="B15" s="14"/>
      <c r="C15" s="10">
        <v>436700</v>
      </c>
      <c r="D15" s="11" t="s">
        <v>1165</v>
      </c>
      <c r="E15" s="10" t="s">
        <v>1166</v>
      </c>
      <c r="F15" s="11" t="s">
        <v>68</v>
      </c>
      <c r="G15" s="11" t="s">
        <v>1150</v>
      </c>
      <c r="H15" s="11" t="s">
        <v>1151</v>
      </c>
      <c r="I15" s="11" t="s">
        <v>1152</v>
      </c>
      <c r="J15" s="11" t="s">
        <v>1153</v>
      </c>
      <c r="K15" s="11" t="s">
        <v>143</v>
      </c>
      <c r="L15" s="12">
        <v>51.83</v>
      </c>
      <c r="M15" s="18">
        <f>L15*(1-M3%)</f>
        <v>51.83</v>
      </c>
      <c r="N15" s="10">
        <v>0</v>
      </c>
      <c r="O15" s="12">
        <f>N15*M15</f>
        <v>0</v>
      </c>
      <c r="P15" s="13">
        <f>N15*R15</f>
        <v>0</v>
      </c>
      <c r="Q15" s="13">
        <f>N15*S15</f>
        <v>0</v>
      </c>
      <c r="R15" s="13">
        <v>9.0999999999999998E-2</v>
      </c>
      <c r="S15" s="13">
        <v>3.4000000000000002E-4</v>
      </c>
    </row>
    <row r="16" spans="1:19" ht="35.1" customHeight="1" x14ac:dyDescent="0.25">
      <c r="B16" s="14"/>
      <c r="C16" s="10">
        <v>436600</v>
      </c>
      <c r="D16" s="11" t="s">
        <v>1167</v>
      </c>
      <c r="E16" s="10" t="s">
        <v>1168</v>
      </c>
      <c r="F16" s="11" t="s">
        <v>68</v>
      </c>
      <c r="G16" s="11" t="s">
        <v>1150</v>
      </c>
      <c r="H16" s="11" t="s">
        <v>1151</v>
      </c>
      <c r="I16" s="11" t="s">
        <v>1152</v>
      </c>
      <c r="J16" s="11" t="s">
        <v>1153</v>
      </c>
      <c r="K16" s="11" t="s">
        <v>143</v>
      </c>
      <c r="L16" s="12">
        <v>39.83</v>
      </c>
      <c r="M16" s="18">
        <f>L16*(1-M3%)</f>
        <v>39.83</v>
      </c>
      <c r="N16" s="10">
        <v>0</v>
      </c>
      <c r="O16" s="12">
        <f>N16*M16</f>
        <v>0</v>
      </c>
      <c r="P16" s="13">
        <f>N16*R16</f>
        <v>0</v>
      </c>
      <c r="Q16" s="13">
        <f>N16*S16</f>
        <v>0</v>
      </c>
      <c r="R16" s="13">
        <v>9.4E-2</v>
      </c>
      <c r="S16" s="13">
        <v>3.4000000000000002E-4</v>
      </c>
    </row>
    <row r="17" spans="1:19" ht="18.75" x14ac:dyDescent="0.25">
      <c r="B17" s="6"/>
      <c r="C17" s="6"/>
      <c r="D17" s="6"/>
      <c r="E17" s="7" t="s">
        <v>1169</v>
      </c>
      <c r="F17" s="6"/>
      <c r="G17" s="6"/>
      <c r="H17" s="6"/>
      <c r="I17" s="6"/>
      <c r="J17" s="6"/>
      <c r="K17" s="6"/>
      <c r="L17" s="12"/>
      <c r="N17" s="6"/>
      <c r="O17" s="6"/>
      <c r="P17" s="6"/>
      <c r="Q17" s="6"/>
      <c r="R17" s="6"/>
      <c r="S17" s="6"/>
    </row>
    <row r="18" spans="1:19" ht="18.75" x14ac:dyDescent="0.25">
      <c r="B18" s="8"/>
      <c r="C18" s="8"/>
      <c r="D18" s="8"/>
      <c r="E18" s="9" t="s">
        <v>1170</v>
      </c>
      <c r="F18" s="8"/>
      <c r="G18" s="8"/>
      <c r="H18" s="8"/>
      <c r="I18" s="8"/>
      <c r="J18" s="8"/>
      <c r="K18" s="8"/>
      <c r="L18" s="12"/>
      <c r="N18" s="8"/>
      <c r="O18" s="8"/>
      <c r="P18" s="8"/>
      <c r="Q18" s="8"/>
      <c r="R18" s="8"/>
      <c r="S18" s="8"/>
    </row>
    <row r="19" spans="1:19" ht="35.1" customHeight="1" x14ac:dyDescent="0.25">
      <c r="B19" s="36"/>
      <c r="C19" s="10">
        <v>432100</v>
      </c>
      <c r="D19" s="11" t="s">
        <v>1171</v>
      </c>
      <c r="E19" s="10" t="s">
        <v>1172</v>
      </c>
      <c r="F19" s="11" t="s">
        <v>1173</v>
      </c>
      <c r="G19" s="11" t="s">
        <v>1174</v>
      </c>
      <c r="H19" s="11" t="s">
        <v>1151</v>
      </c>
      <c r="I19" s="11" t="s">
        <v>1175</v>
      </c>
      <c r="J19" s="11" t="s">
        <v>1176</v>
      </c>
      <c r="K19" s="11" t="s">
        <v>143</v>
      </c>
      <c r="L19" s="12">
        <v>76.5</v>
      </c>
      <c r="M19" s="18">
        <f>L19*(1-M3%)</f>
        <v>76.5</v>
      </c>
      <c r="N19" s="10">
        <v>0</v>
      </c>
      <c r="O19" s="12">
        <f>N19*M19</f>
        <v>0</v>
      </c>
      <c r="P19" s="13">
        <f>N19*R19</f>
        <v>0</v>
      </c>
      <c r="Q19" s="13">
        <f>N19*S19</f>
        <v>0</v>
      </c>
      <c r="R19" s="13">
        <v>0.107</v>
      </c>
      <c r="S19" s="13">
        <v>4.6999999999999999E-4</v>
      </c>
    </row>
    <row r="20" spans="1:19" ht="35.1" customHeight="1" x14ac:dyDescent="0.25">
      <c r="B20" s="36"/>
      <c r="C20" s="10">
        <v>432200</v>
      </c>
      <c r="D20" s="11" t="s">
        <v>1177</v>
      </c>
      <c r="E20" s="10" t="s">
        <v>1178</v>
      </c>
      <c r="F20" s="11" t="s">
        <v>1173</v>
      </c>
      <c r="G20" s="11" t="s">
        <v>1174</v>
      </c>
      <c r="H20" s="11" t="s">
        <v>1151</v>
      </c>
      <c r="I20" s="11" t="s">
        <v>1175</v>
      </c>
      <c r="J20" s="11" t="s">
        <v>1176</v>
      </c>
      <c r="K20" s="11" t="s">
        <v>143</v>
      </c>
      <c r="L20" s="12">
        <v>88.17</v>
      </c>
      <c r="M20" s="18">
        <f>L20*(1-M3%)</f>
        <v>88.17</v>
      </c>
      <c r="N20" s="10">
        <v>0</v>
      </c>
      <c r="O20" s="12">
        <f>N20*M20</f>
        <v>0</v>
      </c>
      <c r="P20" s="13">
        <f>N20*R20</f>
        <v>0</v>
      </c>
      <c r="Q20" s="13">
        <f>N20*S20</f>
        <v>0</v>
      </c>
      <c r="R20" s="13">
        <v>0.12</v>
      </c>
      <c r="S20" s="13">
        <v>4.6999999999999999E-4</v>
      </c>
    </row>
    <row r="21" spans="1:19" ht="35.1" customHeight="1" x14ac:dyDescent="0.25">
      <c r="B21" s="36"/>
      <c r="C21" s="10">
        <v>432300</v>
      </c>
      <c r="D21" s="11" t="s">
        <v>1179</v>
      </c>
      <c r="E21" s="10" t="s">
        <v>1180</v>
      </c>
      <c r="F21" s="11" t="s">
        <v>1173</v>
      </c>
      <c r="G21" s="11" t="s">
        <v>1174</v>
      </c>
      <c r="H21" s="11" t="s">
        <v>1151</v>
      </c>
      <c r="I21" s="11" t="s">
        <v>1175</v>
      </c>
      <c r="J21" s="11" t="s">
        <v>1176</v>
      </c>
      <c r="K21" s="11" t="s">
        <v>143</v>
      </c>
      <c r="L21" s="12">
        <v>88.17</v>
      </c>
      <c r="M21" s="18">
        <f>L21*(1-M3%)</f>
        <v>88.17</v>
      </c>
      <c r="N21" s="10">
        <v>0</v>
      </c>
      <c r="O21" s="12">
        <f>N21*M21</f>
        <v>0</v>
      </c>
      <c r="P21" s="13">
        <f>N21*R21</f>
        <v>0</v>
      </c>
      <c r="Q21" s="13">
        <f>N21*S21</f>
        <v>0</v>
      </c>
      <c r="R21" s="13">
        <v>0.12</v>
      </c>
      <c r="S21" s="13">
        <v>4.6999999999999999E-4</v>
      </c>
    </row>
    <row r="22" spans="1:19" ht="35.1" customHeight="1" x14ac:dyDescent="0.25">
      <c r="B22" s="36"/>
      <c r="C22" s="10">
        <v>432400</v>
      </c>
      <c r="D22" s="11" t="s">
        <v>1181</v>
      </c>
      <c r="E22" s="10" t="s">
        <v>1182</v>
      </c>
      <c r="F22" s="11" t="s">
        <v>1173</v>
      </c>
      <c r="G22" s="11" t="s">
        <v>1174</v>
      </c>
      <c r="H22" s="11" t="s">
        <v>1151</v>
      </c>
      <c r="I22" s="11" t="s">
        <v>1175</v>
      </c>
      <c r="J22" s="11" t="s">
        <v>1176</v>
      </c>
      <c r="K22" s="11" t="s">
        <v>143</v>
      </c>
      <c r="L22" s="12">
        <v>88.17</v>
      </c>
      <c r="M22" s="18">
        <f>L22*(1-M3%)</f>
        <v>88.17</v>
      </c>
      <c r="N22" s="10">
        <v>0</v>
      </c>
      <c r="O22" s="12">
        <f>N22*M22</f>
        <v>0</v>
      </c>
      <c r="P22" s="13">
        <f>N22*R22</f>
        <v>0</v>
      </c>
      <c r="Q22" s="13">
        <f>N22*S22</f>
        <v>0</v>
      </c>
      <c r="R22" s="13">
        <v>0.12</v>
      </c>
      <c r="S22" s="13">
        <v>4.6999999999999999E-4</v>
      </c>
    </row>
    <row r="23" spans="1:19" ht="18.75" x14ac:dyDescent="0.25">
      <c r="B23" s="8"/>
      <c r="C23" s="8"/>
      <c r="D23" s="8"/>
      <c r="E23" s="9" t="s">
        <v>1183</v>
      </c>
      <c r="F23" s="8"/>
      <c r="G23" s="8"/>
      <c r="H23" s="8"/>
      <c r="I23" s="8"/>
      <c r="J23" s="8"/>
      <c r="K23" s="8"/>
      <c r="L23" s="12"/>
      <c r="N23" s="8"/>
      <c r="O23" s="8"/>
      <c r="P23" s="8"/>
      <c r="Q23" s="8"/>
      <c r="R23" s="8"/>
      <c r="S23" s="8"/>
    </row>
    <row r="24" spans="1:19" ht="35.1" customHeight="1" x14ac:dyDescent="0.25">
      <c r="A24" s="15" t="s">
        <v>282</v>
      </c>
      <c r="B24" s="14"/>
      <c r="C24" s="10">
        <v>689130</v>
      </c>
      <c r="D24" s="11" t="s">
        <v>1184</v>
      </c>
      <c r="E24" s="10" t="s">
        <v>1185</v>
      </c>
      <c r="F24" s="11" t="s">
        <v>1186</v>
      </c>
      <c r="G24" s="11" t="s">
        <v>1174</v>
      </c>
      <c r="H24" s="11" t="s">
        <v>1187</v>
      </c>
      <c r="I24" s="11" t="s">
        <v>1188</v>
      </c>
      <c r="J24" s="11" t="s">
        <v>1189</v>
      </c>
      <c r="K24" s="11" t="s">
        <v>143</v>
      </c>
      <c r="L24" s="12">
        <v>84.83</v>
      </c>
      <c r="M24" s="18">
        <f>L24*(1-M3%)</f>
        <v>84.83</v>
      </c>
      <c r="N24" s="10">
        <v>0</v>
      </c>
      <c r="O24" s="12">
        <f>N24*M24</f>
        <v>0</v>
      </c>
      <c r="P24" s="13">
        <f>N24*R24</f>
        <v>0</v>
      </c>
      <c r="Q24" s="13">
        <f>N24*S24</f>
        <v>0</v>
      </c>
      <c r="R24" s="13">
        <v>0</v>
      </c>
      <c r="S24" s="13">
        <v>0</v>
      </c>
    </row>
    <row r="25" spans="1:19" ht="35.1" customHeight="1" x14ac:dyDescent="0.25">
      <c r="A25" s="15" t="s">
        <v>282</v>
      </c>
      <c r="B25" s="14"/>
      <c r="C25" s="10">
        <v>689140</v>
      </c>
      <c r="D25" s="11" t="s">
        <v>1190</v>
      </c>
      <c r="E25" s="10" t="s">
        <v>1191</v>
      </c>
      <c r="F25" s="11" t="s">
        <v>1186</v>
      </c>
      <c r="G25" s="11" t="s">
        <v>1174</v>
      </c>
      <c r="H25" s="11" t="s">
        <v>1187</v>
      </c>
      <c r="I25" s="11" t="s">
        <v>1188</v>
      </c>
      <c r="J25" s="11" t="s">
        <v>1189</v>
      </c>
      <c r="K25" s="11" t="s">
        <v>143</v>
      </c>
      <c r="L25" s="12">
        <v>84.83</v>
      </c>
      <c r="M25" s="18">
        <f>L25*(1-M3%)</f>
        <v>84.83</v>
      </c>
      <c r="N25" s="10">
        <v>0</v>
      </c>
      <c r="O25" s="12">
        <f>N25*M25</f>
        <v>0</v>
      </c>
      <c r="P25" s="13">
        <f>N25*R25</f>
        <v>0</v>
      </c>
      <c r="Q25" s="13">
        <f>N25*S25</f>
        <v>0</v>
      </c>
      <c r="R25" s="13">
        <v>0</v>
      </c>
      <c r="S25" s="13">
        <v>0</v>
      </c>
    </row>
    <row r="26" spans="1:19" ht="35.1" customHeight="1" x14ac:dyDescent="0.25">
      <c r="A26" s="15" t="s">
        <v>282</v>
      </c>
      <c r="B26" s="14"/>
      <c r="C26" s="10">
        <v>689150</v>
      </c>
      <c r="D26" s="11" t="s">
        <v>1192</v>
      </c>
      <c r="E26" s="10" t="s">
        <v>1193</v>
      </c>
      <c r="F26" s="11" t="s">
        <v>1186</v>
      </c>
      <c r="G26" s="11" t="s">
        <v>1174</v>
      </c>
      <c r="H26" s="11" t="s">
        <v>1187</v>
      </c>
      <c r="I26" s="11" t="s">
        <v>1188</v>
      </c>
      <c r="J26" s="11" t="s">
        <v>1189</v>
      </c>
      <c r="K26" s="11" t="s">
        <v>143</v>
      </c>
      <c r="L26" s="12">
        <v>84.83</v>
      </c>
      <c r="M26" s="18">
        <f>L26*(1-M3%)</f>
        <v>84.83</v>
      </c>
      <c r="N26" s="10">
        <v>0</v>
      </c>
      <c r="O26" s="12">
        <f>N26*M26</f>
        <v>0</v>
      </c>
      <c r="P26" s="13">
        <f>N26*R26</f>
        <v>0</v>
      </c>
      <c r="Q26" s="13">
        <f>N26*S26</f>
        <v>0</v>
      </c>
      <c r="R26" s="13">
        <v>0</v>
      </c>
      <c r="S26" s="13">
        <v>0</v>
      </c>
    </row>
    <row r="27" spans="1:19" ht="35.1" customHeight="1" x14ac:dyDescent="0.25">
      <c r="A27" s="15" t="s">
        <v>282</v>
      </c>
      <c r="B27" s="14"/>
      <c r="C27" s="10">
        <v>689160</v>
      </c>
      <c r="D27" s="11" t="s">
        <v>1194</v>
      </c>
      <c r="E27" s="10" t="s">
        <v>1195</v>
      </c>
      <c r="F27" s="11" t="s">
        <v>1186</v>
      </c>
      <c r="G27" s="11" t="s">
        <v>1174</v>
      </c>
      <c r="H27" s="11" t="s">
        <v>1187</v>
      </c>
      <c r="I27" s="11" t="s">
        <v>1188</v>
      </c>
      <c r="J27" s="11" t="s">
        <v>1189</v>
      </c>
      <c r="K27" s="11" t="s">
        <v>143</v>
      </c>
      <c r="L27" s="12">
        <v>74.83</v>
      </c>
      <c r="M27" s="18">
        <f>L27*(1-M3%)</f>
        <v>74.83</v>
      </c>
      <c r="N27" s="10">
        <v>0</v>
      </c>
      <c r="O27" s="12">
        <f>N27*M27</f>
        <v>0</v>
      </c>
      <c r="P27" s="13">
        <f>N27*R27</f>
        <v>0</v>
      </c>
      <c r="Q27" s="13">
        <f>N27*S27</f>
        <v>0</v>
      </c>
      <c r="R27" s="13">
        <v>7.3999999999999996E-2</v>
      </c>
      <c r="S27" s="13">
        <v>3.2299999999999999E-4</v>
      </c>
    </row>
    <row r="28" spans="1:19" ht="18.75" x14ac:dyDescent="0.25">
      <c r="B28" s="8"/>
      <c r="C28" s="8"/>
      <c r="D28" s="8"/>
      <c r="E28" s="9" t="s">
        <v>1196</v>
      </c>
      <c r="F28" s="8"/>
      <c r="G28" s="8"/>
      <c r="H28" s="8"/>
      <c r="I28" s="8"/>
      <c r="J28" s="8"/>
      <c r="K28" s="8"/>
      <c r="L28" s="12"/>
      <c r="N28" s="8"/>
      <c r="O28" s="8"/>
      <c r="P28" s="8"/>
      <c r="Q28" s="8"/>
      <c r="R28" s="8"/>
      <c r="S28" s="8"/>
    </row>
    <row r="29" spans="1:19" ht="35.1" customHeight="1" x14ac:dyDescent="0.25">
      <c r="A29" s="15" t="s">
        <v>282</v>
      </c>
      <c r="B29" s="14"/>
      <c r="C29" s="10">
        <v>689000</v>
      </c>
      <c r="D29" s="11" t="s">
        <v>1197</v>
      </c>
      <c r="E29" s="10" t="s">
        <v>1198</v>
      </c>
      <c r="F29" s="11" t="s">
        <v>1186</v>
      </c>
      <c r="G29" s="11" t="s">
        <v>1174</v>
      </c>
      <c r="H29" s="11" t="s">
        <v>1151</v>
      </c>
      <c r="I29" s="11" t="s">
        <v>1188</v>
      </c>
      <c r="J29" s="11" t="s">
        <v>1189</v>
      </c>
      <c r="K29" s="11" t="s">
        <v>143</v>
      </c>
      <c r="L29" s="12">
        <v>83.17</v>
      </c>
      <c r="M29" s="18">
        <f>L29*(1-M3%)</f>
        <v>83.17</v>
      </c>
      <c r="N29" s="10">
        <v>0</v>
      </c>
      <c r="O29" s="12">
        <f>N29*M29</f>
        <v>0</v>
      </c>
      <c r="P29" s="13">
        <f>N29*R29</f>
        <v>0</v>
      </c>
      <c r="Q29" s="13">
        <f>N29*S29</f>
        <v>0</v>
      </c>
      <c r="R29" s="13">
        <v>0</v>
      </c>
      <c r="S29" s="13">
        <v>0</v>
      </c>
    </row>
    <row r="30" spans="1:19" ht="35.1" customHeight="1" x14ac:dyDescent="0.25">
      <c r="A30" s="15" t="s">
        <v>282</v>
      </c>
      <c r="B30" s="14"/>
      <c r="C30" s="10">
        <v>689110</v>
      </c>
      <c r="D30" s="11" t="s">
        <v>1199</v>
      </c>
      <c r="E30" s="10" t="s">
        <v>1200</v>
      </c>
      <c r="F30" s="11" t="s">
        <v>1186</v>
      </c>
      <c r="G30" s="11" t="s">
        <v>1174</v>
      </c>
      <c r="H30" s="11" t="s">
        <v>1187</v>
      </c>
      <c r="I30" s="11" t="s">
        <v>1188</v>
      </c>
      <c r="J30" s="11" t="s">
        <v>1189</v>
      </c>
      <c r="K30" s="11" t="s">
        <v>143</v>
      </c>
      <c r="L30" s="12">
        <v>83.17</v>
      </c>
      <c r="M30" s="18">
        <f>L30*(1-M3%)</f>
        <v>83.17</v>
      </c>
      <c r="N30" s="10">
        <v>0</v>
      </c>
      <c r="O30" s="12">
        <f>N30*M30</f>
        <v>0</v>
      </c>
      <c r="P30" s="13">
        <f>N30*R30</f>
        <v>0</v>
      </c>
      <c r="Q30" s="13">
        <f>N30*S30</f>
        <v>0</v>
      </c>
      <c r="R30" s="13">
        <v>0</v>
      </c>
      <c r="S30" s="13">
        <v>0</v>
      </c>
    </row>
    <row r="31" spans="1:19" ht="35.1" customHeight="1" x14ac:dyDescent="0.25">
      <c r="A31" s="15" t="s">
        <v>282</v>
      </c>
      <c r="B31" s="14"/>
      <c r="C31" s="10">
        <v>689100</v>
      </c>
      <c r="D31" s="11" t="s">
        <v>1201</v>
      </c>
      <c r="E31" s="10" t="s">
        <v>1202</v>
      </c>
      <c r="F31" s="11" t="s">
        <v>1186</v>
      </c>
      <c r="G31" s="11" t="s">
        <v>1174</v>
      </c>
      <c r="H31" s="11" t="s">
        <v>1187</v>
      </c>
      <c r="I31" s="11" t="s">
        <v>1188</v>
      </c>
      <c r="J31" s="11" t="s">
        <v>1189</v>
      </c>
      <c r="K31" s="11" t="s">
        <v>143</v>
      </c>
      <c r="L31" s="12">
        <v>83.17</v>
      </c>
      <c r="M31" s="18">
        <f>L31*(1-M3%)</f>
        <v>83.17</v>
      </c>
      <c r="N31" s="10">
        <v>0</v>
      </c>
      <c r="O31" s="12">
        <f>N31*M31</f>
        <v>0</v>
      </c>
      <c r="P31" s="13">
        <f>N31*R31</f>
        <v>0</v>
      </c>
      <c r="Q31" s="13">
        <f>N31*S31</f>
        <v>0</v>
      </c>
      <c r="R31" s="13">
        <v>0</v>
      </c>
      <c r="S31" s="13">
        <v>0</v>
      </c>
    </row>
    <row r="32" spans="1:19" ht="35.1" customHeight="1" x14ac:dyDescent="0.25">
      <c r="A32" s="15" t="s">
        <v>282</v>
      </c>
      <c r="B32" s="14"/>
      <c r="C32" s="10">
        <v>689120</v>
      </c>
      <c r="D32" s="11" t="s">
        <v>1203</v>
      </c>
      <c r="E32" s="10" t="s">
        <v>1204</v>
      </c>
      <c r="F32" s="11" t="s">
        <v>1186</v>
      </c>
      <c r="G32" s="11" t="s">
        <v>1174</v>
      </c>
      <c r="H32" s="11" t="s">
        <v>1187</v>
      </c>
      <c r="I32" s="11" t="s">
        <v>1188</v>
      </c>
      <c r="J32" s="11" t="s">
        <v>1189</v>
      </c>
      <c r="K32" s="11" t="s">
        <v>143</v>
      </c>
      <c r="L32" s="12">
        <v>73.17</v>
      </c>
      <c r="M32" s="18">
        <f>L32*(1-M3%)</f>
        <v>73.17</v>
      </c>
      <c r="N32" s="10">
        <v>0</v>
      </c>
      <c r="O32" s="12">
        <f>N32*M32</f>
        <v>0</v>
      </c>
      <c r="P32" s="13">
        <f>N32*R32</f>
        <v>0</v>
      </c>
      <c r="Q32" s="13">
        <f>N32*S32</f>
        <v>0</v>
      </c>
      <c r="R32" s="13">
        <v>6.9000000000000006E-2</v>
      </c>
      <c r="S32" s="13">
        <v>2.7799999999999998E-4</v>
      </c>
    </row>
    <row r="33" spans="1:19" ht="18.75" x14ac:dyDescent="0.25">
      <c r="B33" s="6"/>
      <c r="C33" s="6"/>
      <c r="D33" s="6"/>
      <c r="E33" s="7" t="s">
        <v>1205</v>
      </c>
      <c r="F33" s="6"/>
      <c r="G33" s="6"/>
      <c r="H33" s="6"/>
      <c r="I33" s="6"/>
      <c r="J33" s="6"/>
      <c r="K33" s="6"/>
      <c r="L33" s="12"/>
      <c r="N33" s="6"/>
      <c r="O33" s="6"/>
      <c r="P33" s="6"/>
      <c r="Q33" s="6"/>
      <c r="R33" s="6"/>
      <c r="S33" s="6"/>
    </row>
    <row r="34" spans="1:19" ht="18.75" x14ac:dyDescent="0.25">
      <c r="B34" s="8"/>
      <c r="C34" s="8"/>
      <c r="D34" s="8"/>
      <c r="E34" s="9" t="s">
        <v>1206</v>
      </c>
      <c r="F34" s="8"/>
      <c r="G34" s="8"/>
      <c r="H34" s="8"/>
      <c r="I34" s="8"/>
      <c r="J34" s="8"/>
      <c r="K34" s="8"/>
      <c r="L34" s="12"/>
      <c r="N34" s="8"/>
      <c r="O34" s="8"/>
      <c r="P34" s="8"/>
      <c r="Q34" s="8"/>
      <c r="R34" s="8"/>
      <c r="S34" s="8"/>
    </row>
    <row r="35" spans="1:19" ht="35.1" customHeight="1" x14ac:dyDescent="0.25">
      <c r="B35" s="36"/>
      <c r="C35" s="10">
        <v>431400</v>
      </c>
      <c r="D35" s="11" t="s">
        <v>1207</v>
      </c>
      <c r="E35" s="10" t="s">
        <v>1208</v>
      </c>
      <c r="F35" s="11" t="s">
        <v>1173</v>
      </c>
      <c r="G35" s="11" t="s">
        <v>1174</v>
      </c>
      <c r="H35" s="11" t="s">
        <v>1151</v>
      </c>
      <c r="I35" s="11" t="s">
        <v>1209</v>
      </c>
      <c r="J35" s="11" t="s">
        <v>1210</v>
      </c>
      <c r="K35" s="11" t="s">
        <v>143</v>
      </c>
      <c r="L35" s="12">
        <v>88.17</v>
      </c>
      <c r="M35" s="18">
        <f>L35*(1-M3%)</f>
        <v>88.17</v>
      </c>
      <c r="N35" s="10">
        <v>0</v>
      </c>
      <c r="O35" s="12">
        <f t="shared" ref="O35:O41" si="0">N35*M35</f>
        <v>0</v>
      </c>
      <c r="P35" s="13">
        <f t="shared" ref="P35:P41" si="1">N35*R35</f>
        <v>0</v>
      </c>
      <c r="Q35" s="13">
        <f t="shared" ref="Q35:Q41" si="2">N35*S35</f>
        <v>0</v>
      </c>
      <c r="R35" s="13">
        <v>0.14000000000000001</v>
      </c>
      <c r="S35" s="13">
        <v>6.2E-4</v>
      </c>
    </row>
    <row r="36" spans="1:19" ht="35.1" customHeight="1" x14ac:dyDescent="0.25">
      <c r="B36" s="36"/>
      <c r="C36" s="10">
        <v>431500</v>
      </c>
      <c r="D36" s="11" t="s">
        <v>1211</v>
      </c>
      <c r="E36" s="10" t="s">
        <v>1212</v>
      </c>
      <c r="F36" s="11" t="s">
        <v>1173</v>
      </c>
      <c r="G36" s="11" t="s">
        <v>1174</v>
      </c>
      <c r="H36" s="11" t="s">
        <v>1151</v>
      </c>
      <c r="I36" s="11" t="s">
        <v>1209</v>
      </c>
      <c r="J36" s="11" t="s">
        <v>1210</v>
      </c>
      <c r="K36" s="11" t="s">
        <v>143</v>
      </c>
      <c r="L36" s="12">
        <v>99.83</v>
      </c>
      <c r="M36" s="18">
        <f>L36*(1-M3%)</f>
        <v>99.83</v>
      </c>
      <c r="N36" s="10">
        <v>0</v>
      </c>
      <c r="O36" s="12">
        <f t="shared" si="0"/>
        <v>0</v>
      </c>
      <c r="P36" s="13">
        <f t="shared" si="1"/>
        <v>0</v>
      </c>
      <c r="Q36" s="13">
        <f t="shared" si="2"/>
        <v>0</v>
      </c>
      <c r="R36" s="13">
        <v>0.14000000000000001</v>
      </c>
      <c r="S36" s="13">
        <v>6.2E-4</v>
      </c>
    </row>
    <row r="37" spans="1:19" ht="35.1" customHeight="1" x14ac:dyDescent="0.25">
      <c r="B37" s="36"/>
      <c r="C37" s="10">
        <v>431600</v>
      </c>
      <c r="D37" s="11" t="s">
        <v>1213</v>
      </c>
      <c r="E37" s="10" t="s">
        <v>1214</v>
      </c>
      <c r="F37" s="11" t="s">
        <v>1173</v>
      </c>
      <c r="G37" s="11" t="s">
        <v>1174</v>
      </c>
      <c r="H37" s="11" t="s">
        <v>1151</v>
      </c>
      <c r="I37" s="11" t="s">
        <v>1209</v>
      </c>
      <c r="J37" s="11" t="s">
        <v>1210</v>
      </c>
      <c r="K37" s="11" t="s">
        <v>143</v>
      </c>
      <c r="L37" s="12">
        <v>99.83</v>
      </c>
      <c r="M37" s="18">
        <f>L37*(1-M3%)</f>
        <v>99.83</v>
      </c>
      <c r="N37" s="10">
        <v>0</v>
      </c>
      <c r="O37" s="12">
        <f t="shared" si="0"/>
        <v>0</v>
      </c>
      <c r="P37" s="13">
        <f t="shared" si="1"/>
        <v>0</v>
      </c>
      <c r="Q37" s="13">
        <f t="shared" si="2"/>
        <v>0</v>
      </c>
      <c r="R37" s="13">
        <v>0.14000000000000001</v>
      </c>
      <c r="S37" s="13">
        <v>6.2E-4</v>
      </c>
    </row>
    <row r="38" spans="1:19" ht="35.1" customHeight="1" x14ac:dyDescent="0.25">
      <c r="B38" s="36"/>
      <c r="C38" s="10">
        <v>431700</v>
      </c>
      <c r="D38" s="11" t="s">
        <v>1215</v>
      </c>
      <c r="E38" s="10" t="s">
        <v>1216</v>
      </c>
      <c r="F38" s="11" t="s">
        <v>1173</v>
      </c>
      <c r="G38" s="11" t="s">
        <v>1174</v>
      </c>
      <c r="H38" s="11" t="s">
        <v>1151</v>
      </c>
      <c r="I38" s="11" t="s">
        <v>1209</v>
      </c>
      <c r="J38" s="11" t="s">
        <v>1210</v>
      </c>
      <c r="K38" s="11" t="s">
        <v>143</v>
      </c>
      <c r="L38" s="12">
        <v>99.83</v>
      </c>
      <c r="M38" s="18">
        <f>L38*(1-M3%)</f>
        <v>99.83</v>
      </c>
      <c r="N38" s="10">
        <v>0</v>
      </c>
      <c r="O38" s="12">
        <f t="shared" si="0"/>
        <v>0</v>
      </c>
      <c r="P38" s="13">
        <f t="shared" si="1"/>
        <v>0</v>
      </c>
      <c r="Q38" s="13">
        <f t="shared" si="2"/>
        <v>0</v>
      </c>
      <c r="R38" s="13">
        <v>0.14000000000000001</v>
      </c>
      <c r="S38" s="13">
        <v>6.2E-4</v>
      </c>
    </row>
    <row r="39" spans="1:19" ht="35.1" customHeight="1" x14ac:dyDescent="0.25">
      <c r="B39" s="36"/>
      <c r="C39" s="10">
        <v>431800</v>
      </c>
      <c r="D39" s="11" t="s">
        <v>1217</v>
      </c>
      <c r="E39" s="10" t="s">
        <v>1218</v>
      </c>
      <c r="F39" s="11" t="s">
        <v>1173</v>
      </c>
      <c r="G39" s="11" t="s">
        <v>1174</v>
      </c>
      <c r="H39" s="11" t="s">
        <v>1151</v>
      </c>
      <c r="I39" s="11" t="s">
        <v>1209</v>
      </c>
      <c r="J39" s="11" t="s">
        <v>1210</v>
      </c>
      <c r="K39" s="11" t="s">
        <v>143</v>
      </c>
      <c r="L39" s="12">
        <v>99.83</v>
      </c>
      <c r="M39" s="18">
        <f>L39*(1-M3%)</f>
        <v>99.83</v>
      </c>
      <c r="N39" s="10">
        <v>0</v>
      </c>
      <c r="O39" s="12">
        <f t="shared" si="0"/>
        <v>0</v>
      </c>
      <c r="P39" s="13">
        <f t="shared" si="1"/>
        <v>0</v>
      </c>
      <c r="Q39" s="13">
        <f t="shared" si="2"/>
        <v>0</v>
      </c>
      <c r="R39" s="13">
        <v>0.14000000000000001</v>
      </c>
      <c r="S39" s="13">
        <v>6.2E-4</v>
      </c>
    </row>
    <row r="40" spans="1:19" ht="35.1" customHeight="1" x14ac:dyDescent="0.25">
      <c r="B40" s="36"/>
      <c r="C40" s="10">
        <v>431900</v>
      </c>
      <c r="D40" s="11" t="s">
        <v>1219</v>
      </c>
      <c r="E40" s="10" t="s">
        <v>1220</v>
      </c>
      <c r="F40" s="11" t="s">
        <v>1173</v>
      </c>
      <c r="G40" s="11" t="s">
        <v>1174</v>
      </c>
      <c r="H40" s="11" t="s">
        <v>1151</v>
      </c>
      <c r="I40" s="11" t="s">
        <v>1209</v>
      </c>
      <c r="J40" s="11" t="s">
        <v>1210</v>
      </c>
      <c r="K40" s="11" t="s">
        <v>143</v>
      </c>
      <c r="L40" s="12">
        <v>99.83</v>
      </c>
      <c r="M40" s="18">
        <f>L40*(1-M3%)</f>
        <v>99.83</v>
      </c>
      <c r="N40" s="10">
        <v>0</v>
      </c>
      <c r="O40" s="12">
        <f t="shared" si="0"/>
        <v>0</v>
      </c>
      <c r="P40" s="13">
        <f t="shared" si="1"/>
        <v>0</v>
      </c>
      <c r="Q40" s="13">
        <f t="shared" si="2"/>
        <v>0</v>
      </c>
      <c r="R40" s="13">
        <v>0.14000000000000001</v>
      </c>
      <c r="S40" s="13">
        <v>6.2E-4</v>
      </c>
    </row>
    <row r="41" spans="1:19" ht="35.1" customHeight="1" x14ac:dyDescent="0.25">
      <c r="B41" s="36"/>
      <c r="C41" s="10">
        <v>432000</v>
      </c>
      <c r="D41" s="11" t="s">
        <v>1221</v>
      </c>
      <c r="E41" s="10" t="s">
        <v>1222</v>
      </c>
      <c r="F41" s="11" t="s">
        <v>1173</v>
      </c>
      <c r="G41" s="11" t="s">
        <v>1174</v>
      </c>
      <c r="H41" s="11" t="s">
        <v>1151</v>
      </c>
      <c r="I41" s="11" t="s">
        <v>1209</v>
      </c>
      <c r="J41" s="11" t="s">
        <v>1210</v>
      </c>
      <c r="K41" s="11" t="s">
        <v>143</v>
      </c>
      <c r="L41" s="12">
        <v>99.83</v>
      </c>
      <c r="M41" s="18">
        <f>L41*(1-M3%)</f>
        <v>99.83</v>
      </c>
      <c r="N41" s="10">
        <v>0</v>
      </c>
      <c r="O41" s="12">
        <f t="shared" si="0"/>
        <v>0</v>
      </c>
      <c r="P41" s="13">
        <f t="shared" si="1"/>
        <v>0</v>
      </c>
      <c r="Q41" s="13">
        <f t="shared" si="2"/>
        <v>0</v>
      </c>
      <c r="R41" s="13">
        <v>0.14000000000000001</v>
      </c>
      <c r="S41" s="13">
        <v>6.2E-4</v>
      </c>
    </row>
    <row r="42" spans="1:19" ht="18.75" x14ac:dyDescent="0.25">
      <c r="B42" s="8"/>
      <c r="C42" s="8"/>
      <c r="D42" s="8"/>
      <c r="E42" s="9" t="s">
        <v>1223</v>
      </c>
      <c r="F42" s="8"/>
      <c r="G42" s="8"/>
      <c r="H42" s="8"/>
      <c r="I42" s="8"/>
      <c r="J42" s="8"/>
      <c r="K42" s="8"/>
      <c r="L42" s="12"/>
      <c r="N42" s="8"/>
      <c r="O42" s="8"/>
      <c r="P42" s="8"/>
      <c r="Q42" s="8"/>
      <c r="R42" s="8"/>
      <c r="S42" s="8"/>
    </row>
    <row r="43" spans="1:19" ht="35.1" customHeight="1" x14ac:dyDescent="0.25">
      <c r="A43" s="15" t="s">
        <v>282</v>
      </c>
      <c r="B43" s="14"/>
      <c r="C43" s="10">
        <v>689240</v>
      </c>
      <c r="D43" s="11" t="s">
        <v>1224</v>
      </c>
      <c r="E43" s="10" t="s">
        <v>1225</v>
      </c>
      <c r="F43" s="11" t="s">
        <v>1186</v>
      </c>
      <c r="G43" s="11" t="s">
        <v>1174</v>
      </c>
      <c r="H43" s="11" t="s">
        <v>1187</v>
      </c>
      <c r="I43" s="11" t="s">
        <v>1226</v>
      </c>
      <c r="J43" s="11" t="s">
        <v>1227</v>
      </c>
      <c r="K43" s="11" t="s">
        <v>143</v>
      </c>
      <c r="L43" s="12">
        <v>93.17</v>
      </c>
      <c r="M43" s="18">
        <f>L43*(1-M3%)</f>
        <v>93.17</v>
      </c>
      <c r="N43" s="10">
        <v>0</v>
      </c>
      <c r="O43" s="12">
        <f t="shared" ref="O43:O49" si="3">N43*M43</f>
        <v>0</v>
      </c>
      <c r="P43" s="13">
        <f t="shared" ref="P43:P49" si="4">N43*R43</f>
        <v>0</v>
      </c>
      <c r="Q43" s="13">
        <f t="shared" ref="Q43:Q49" si="5">N43*S43</f>
        <v>0</v>
      </c>
      <c r="R43" s="13">
        <v>8.4000000000000005E-2</v>
      </c>
      <c r="S43" s="13">
        <v>4.6999999999999999E-4</v>
      </c>
    </row>
    <row r="44" spans="1:19" ht="35.1" customHeight="1" x14ac:dyDescent="0.25">
      <c r="A44" s="15" t="s">
        <v>282</v>
      </c>
      <c r="B44" s="14"/>
      <c r="C44" s="10">
        <v>689260</v>
      </c>
      <c r="D44" s="11" t="s">
        <v>1228</v>
      </c>
      <c r="E44" s="10" t="s">
        <v>1229</v>
      </c>
      <c r="F44" s="11" t="s">
        <v>1186</v>
      </c>
      <c r="G44" s="11" t="s">
        <v>1174</v>
      </c>
      <c r="H44" s="11" t="s">
        <v>1187</v>
      </c>
      <c r="I44" s="11" t="s">
        <v>1226</v>
      </c>
      <c r="J44" s="11" t="s">
        <v>1227</v>
      </c>
      <c r="K44" s="11" t="s">
        <v>143</v>
      </c>
      <c r="L44" s="12">
        <v>93.17</v>
      </c>
      <c r="M44" s="18">
        <f>L44*(1-M3%)</f>
        <v>93.17</v>
      </c>
      <c r="N44" s="10">
        <v>0</v>
      </c>
      <c r="O44" s="12">
        <f t="shared" si="3"/>
        <v>0</v>
      </c>
      <c r="P44" s="13">
        <f t="shared" si="4"/>
        <v>0</v>
      </c>
      <c r="Q44" s="13">
        <f t="shared" si="5"/>
        <v>0</v>
      </c>
      <c r="R44" s="13">
        <v>8.4000000000000005E-2</v>
      </c>
      <c r="S44" s="13">
        <v>4.6999999999999999E-4</v>
      </c>
    </row>
    <row r="45" spans="1:19" ht="35.1" customHeight="1" x14ac:dyDescent="0.25">
      <c r="A45" s="15" t="s">
        <v>282</v>
      </c>
      <c r="B45" s="14"/>
      <c r="C45" s="10">
        <v>689270</v>
      </c>
      <c r="D45" s="11" t="s">
        <v>1230</v>
      </c>
      <c r="E45" s="10" t="s">
        <v>1231</v>
      </c>
      <c r="F45" s="11" t="s">
        <v>1186</v>
      </c>
      <c r="G45" s="11" t="s">
        <v>1174</v>
      </c>
      <c r="H45" s="11" t="s">
        <v>1187</v>
      </c>
      <c r="I45" s="11" t="s">
        <v>1226</v>
      </c>
      <c r="J45" s="11" t="s">
        <v>1227</v>
      </c>
      <c r="K45" s="11" t="s">
        <v>143</v>
      </c>
      <c r="L45" s="12">
        <v>93.17</v>
      </c>
      <c r="M45" s="18">
        <f>L45*(1-M3%)</f>
        <v>93.17</v>
      </c>
      <c r="N45" s="10">
        <v>0</v>
      </c>
      <c r="O45" s="12">
        <f t="shared" si="3"/>
        <v>0</v>
      </c>
      <c r="P45" s="13">
        <f t="shared" si="4"/>
        <v>0</v>
      </c>
      <c r="Q45" s="13">
        <f t="shared" si="5"/>
        <v>0</v>
      </c>
      <c r="R45" s="13">
        <v>8.4000000000000005E-2</v>
      </c>
      <c r="S45" s="13">
        <v>4.6999999999999999E-4</v>
      </c>
    </row>
    <row r="46" spans="1:19" ht="35.1" customHeight="1" x14ac:dyDescent="0.25">
      <c r="A46" s="15" t="s">
        <v>282</v>
      </c>
      <c r="B46" s="14"/>
      <c r="C46" s="10">
        <v>689280</v>
      </c>
      <c r="D46" s="11" t="s">
        <v>1232</v>
      </c>
      <c r="E46" s="10" t="s">
        <v>1233</v>
      </c>
      <c r="F46" s="11" t="s">
        <v>1186</v>
      </c>
      <c r="G46" s="11" t="s">
        <v>1174</v>
      </c>
      <c r="H46" s="11" t="s">
        <v>1187</v>
      </c>
      <c r="I46" s="11" t="s">
        <v>1226</v>
      </c>
      <c r="J46" s="11" t="s">
        <v>1227</v>
      </c>
      <c r="K46" s="11" t="s">
        <v>143</v>
      </c>
      <c r="L46" s="12">
        <v>93.17</v>
      </c>
      <c r="M46" s="18">
        <f>L46*(1-M3%)</f>
        <v>93.17</v>
      </c>
      <c r="N46" s="10">
        <v>0</v>
      </c>
      <c r="O46" s="12">
        <f t="shared" si="3"/>
        <v>0</v>
      </c>
      <c r="P46" s="13">
        <f t="shared" si="4"/>
        <v>0</v>
      </c>
      <c r="Q46" s="13">
        <f t="shared" si="5"/>
        <v>0</v>
      </c>
      <c r="R46" s="13">
        <v>8.4000000000000005E-2</v>
      </c>
      <c r="S46" s="13">
        <v>4.6999999999999999E-4</v>
      </c>
    </row>
    <row r="47" spans="1:19" ht="35.1" customHeight="1" x14ac:dyDescent="0.25">
      <c r="A47" s="15" t="s">
        <v>282</v>
      </c>
      <c r="B47" s="14"/>
      <c r="C47" s="10">
        <v>689300</v>
      </c>
      <c r="D47" s="11" t="s">
        <v>1234</v>
      </c>
      <c r="E47" s="10" t="s">
        <v>1235</v>
      </c>
      <c r="F47" s="11" t="s">
        <v>1186</v>
      </c>
      <c r="G47" s="11" t="s">
        <v>1174</v>
      </c>
      <c r="H47" s="11" t="s">
        <v>1187</v>
      </c>
      <c r="I47" s="11" t="s">
        <v>1226</v>
      </c>
      <c r="J47" s="11" t="s">
        <v>1227</v>
      </c>
      <c r="K47" s="11" t="s">
        <v>143</v>
      </c>
      <c r="L47" s="12">
        <v>79.83</v>
      </c>
      <c r="M47" s="18">
        <f>L47*(1-M3%)</f>
        <v>79.83</v>
      </c>
      <c r="N47" s="10">
        <v>0</v>
      </c>
      <c r="O47" s="12">
        <f t="shared" si="3"/>
        <v>0</v>
      </c>
      <c r="P47" s="13">
        <f t="shared" si="4"/>
        <v>0</v>
      </c>
      <c r="Q47" s="13">
        <f t="shared" si="5"/>
        <v>0</v>
      </c>
      <c r="R47" s="13">
        <v>8.4000000000000005E-2</v>
      </c>
      <c r="S47" s="13">
        <v>4.6999999999999999E-4</v>
      </c>
    </row>
    <row r="48" spans="1:19" ht="35.1" customHeight="1" x14ac:dyDescent="0.25">
      <c r="A48" s="15" t="s">
        <v>282</v>
      </c>
      <c r="B48" s="14"/>
      <c r="C48" s="10">
        <v>689290</v>
      </c>
      <c r="D48" s="11" t="s">
        <v>1236</v>
      </c>
      <c r="E48" s="10" t="s">
        <v>1237</v>
      </c>
      <c r="F48" s="11" t="s">
        <v>1186</v>
      </c>
      <c r="G48" s="11" t="s">
        <v>1174</v>
      </c>
      <c r="H48" s="11" t="s">
        <v>1187</v>
      </c>
      <c r="I48" s="11" t="s">
        <v>1226</v>
      </c>
      <c r="J48" s="11" t="s">
        <v>1227</v>
      </c>
      <c r="K48" s="11" t="s">
        <v>143</v>
      </c>
      <c r="L48" s="12">
        <v>93.17</v>
      </c>
      <c r="M48" s="18">
        <f>L48*(1-M3%)</f>
        <v>93.17</v>
      </c>
      <c r="N48" s="10">
        <v>0</v>
      </c>
      <c r="O48" s="12">
        <f t="shared" si="3"/>
        <v>0</v>
      </c>
      <c r="P48" s="13">
        <f t="shared" si="4"/>
        <v>0</v>
      </c>
      <c r="Q48" s="13">
        <f t="shared" si="5"/>
        <v>0</v>
      </c>
      <c r="R48" s="13">
        <v>8.4000000000000005E-2</v>
      </c>
      <c r="S48" s="13">
        <v>4.6999999999999999E-4</v>
      </c>
    </row>
    <row r="49" spans="1:19" ht="35.1" customHeight="1" x14ac:dyDescent="0.25">
      <c r="A49" s="15" t="s">
        <v>282</v>
      </c>
      <c r="B49" s="14"/>
      <c r="C49" s="10">
        <v>689250</v>
      </c>
      <c r="D49" s="11" t="s">
        <v>1238</v>
      </c>
      <c r="E49" s="10" t="s">
        <v>1239</v>
      </c>
      <c r="F49" s="11" t="s">
        <v>1186</v>
      </c>
      <c r="G49" s="11" t="s">
        <v>1174</v>
      </c>
      <c r="H49" s="11" t="s">
        <v>1187</v>
      </c>
      <c r="I49" s="11" t="s">
        <v>1226</v>
      </c>
      <c r="J49" s="11" t="s">
        <v>1227</v>
      </c>
      <c r="K49" s="11" t="s">
        <v>143</v>
      </c>
      <c r="L49" s="12">
        <v>93.17</v>
      </c>
      <c r="M49" s="18">
        <f>L49*(1-M3%)</f>
        <v>93.17</v>
      </c>
      <c r="N49" s="10">
        <v>0</v>
      </c>
      <c r="O49" s="12">
        <f t="shared" si="3"/>
        <v>0</v>
      </c>
      <c r="P49" s="13">
        <f t="shared" si="4"/>
        <v>0</v>
      </c>
      <c r="Q49" s="13">
        <f t="shared" si="5"/>
        <v>0</v>
      </c>
      <c r="R49" s="13">
        <v>8.4000000000000005E-2</v>
      </c>
      <c r="S49" s="13">
        <v>4.6999999999999999E-4</v>
      </c>
    </row>
    <row r="50" spans="1:19" ht="18.75" x14ac:dyDescent="0.25">
      <c r="B50" s="8"/>
      <c r="C50" s="8"/>
      <c r="D50" s="8"/>
      <c r="E50" s="9" t="s">
        <v>1240</v>
      </c>
      <c r="F50" s="8"/>
      <c r="G50" s="8"/>
      <c r="H50" s="8"/>
      <c r="I50" s="8"/>
      <c r="J50" s="8"/>
      <c r="K50" s="8"/>
      <c r="L50" s="12"/>
      <c r="N50" s="8"/>
      <c r="O50" s="8"/>
      <c r="P50" s="8"/>
      <c r="Q50" s="8"/>
      <c r="R50" s="8"/>
      <c r="S50" s="8"/>
    </row>
    <row r="51" spans="1:19" ht="35.1" customHeight="1" x14ac:dyDescent="0.25">
      <c r="A51" s="15" t="s">
        <v>282</v>
      </c>
      <c r="B51" s="14"/>
      <c r="C51" s="10">
        <v>689220</v>
      </c>
      <c r="D51" s="11" t="s">
        <v>1241</v>
      </c>
      <c r="E51" s="10" t="s">
        <v>1242</v>
      </c>
      <c r="F51" s="11" t="s">
        <v>1186</v>
      </c>
      <c r="G51" s="11" t="s">
        <v>1174</v>
      </c>
      <c r="H51" s="11" t="s">
        <v>1187</v>
      </c>
      <c r="I51" s="11" t="s">
        <v>1226</v>
      </c>
      <c r="J51" s="11" t="s">
        <v>1227</v>
      </c>
      <c r="K51" s="11" t="s">
        <v>143</v>
      </c>
      <c r="L51" s="12">
        <v>86.5</v>
      </c>
      <c r="M51" s="18">
        <f>L51*(1-M3%)</f>
        <v>86.5</v>
      </c>
      <c r="N51" s="10">
        <v>0</v>
      </c>
      <c r="O51" s="12">
        <f t="shared" ref="O51:O57" si="6">N51*M51</f>
        <v>0</v>
      </c>
      <c r="P51" s="13">
        <f t="shared" ref="P51:P57" si="7">N51*R51</f>
        <v>0</v>
      </c>
      <c r="Q51" s="13">
        <f t="shared" ref="Q51:Q57" si="8">N51*S51</f>
        <v>0</v>
      </c>
      <c r="R51" s="13">
        <v>7.8E-2</v>
      </c>
      <c r="S51" s="13">
        <v>4.2000000000000002E-4</v>
      </c>
    </row>
    <row r="52" spans="1:19" ht="35.1" customHeight="1" x14ac:dyDescent="0.25">
      <c r="A52" s="15" t="s">
        <v>282</v>
      </c>
      <c r="B52" s="14"/>
      <c r="C52" s="10">
        <v>689230</v>
      </c>
      <c r="D52" s="11" t="s">
        <v>1243</v>
      </c>
      <c r="E52" s="10" t="s">
        <v>1244</v>
      </c>
      <c r="F52" s="11" t="s">
        <v>1186</v>
      </c>
      <c r="G52" s="11" t="s">
        <v>1174</v>
      </c>
      <c r="H52" s="11" t="s">
        <v>1187</v>
      </c>
      <c r="I52" s="11" t="s">
        <v>1226</v>
      </c>
      <c r="J52" s="11" t="s">
        <v>1227</v>
      </c>
      <c r="K52" s="11" t="s">
        <v>143</v>
      </c>
      <c r="L52" s="12">
        <v>74.83</v>
      </c>
      <c r="M52" s="18">
        <f>L52*(1-M3%)</f>
        <v>74.83</v>
      </c>
      <c r="N52" s="10">
        <v>0</v>
      </c>
      <c r="O52" s="12">
        <f t="shared" si="6"/>
        <v>0</v>
      </c>
      <c r="P52" s="13">
        <f t="shared" si="7"/>
        <v>0</v>
      </c>
      <c r="Q52" s="13">
        <f t="shared" si="8"/>
        <v>0</v>
      </c>
      <c r="R52" s="13">
        <v>7.8E-2</v>
      </c>
      <c r="S52" s="13">
        <v>4.2000000000000002E-4</v>
      </c>
    </row>
    <row r="53" spans="1:19" ht="35.1" customHeight="1" x14ac:dyDescent="0.25">
      <c r="A53" s="15" t="s">
        <v>282</v>
      </c>
      <c r="B53" s="14"/>
      <c r="C53" s="10">
        <v>689210</v>
      </c>
      <c r="D53" s="11" t="s">
        <v>1245</v>
      </c>
      <c r="E53" s="10" t="s">
        <v>1246</v>
      </c>
      <c r="F53" s="11" t="s">
        <v>1186</v>
      </c>
      <c r="G53" s="11" t="s">
        <v>1174</v>
      </c>
      <c r="H53" s="11" t="s">
        <v>1187</v>
      </c>
      <c r="I53" s="11" t="s">
        <v>1226</v>
      </c>
      <c r="J53" s="11" t="s">
        <v>1227</v>
      </c>
      <c r="K53" s="11" t="s">
        <v>143</v>
      </c>
      <c r="L53" s="12">
        <v>86.5</v>
      </c>
      <c r="M53" s="18">
        <f>L53*(1-M3%)</f>
        <v>86.5</v>
      </c>
      <c r="N53" s="10">
        <v>0</v>
      </c>
      <c r="O53" s="12">
        <f t="shared" si="6"/>
        <v>0</v>
      </c>
      <c r="P53" s="13">
        <f t="shared" si="7"/>
        <v>0</v>
      </c>
      <c r="Q53" s="13">
        <f t="shared" si="8"/>
        <v>0</v>
      </c>
      <c r="R53" s="13">
        <v>7.8E-2</v>
      </c>
      <c r="S53" s="13">
        <v>4.2000000000000002E-4</v>
      </c>
    </row>
    <row r="54" spans="1:19" ht="35.1" customHeight="1" x14ac:dyDescent="0.25">
      <c r="A54" s="15" t="s">
        <v>282</v>
      </c>
      <c r="B54" s="14"/>
      <c r="C54" s="10">
        <v>689200</v>
      </c>
      <c r="D54" s="11" t="s">
        <v>1247</v>
      </c>
      <c r="E54" s="10" t="s">
        <v>1248</v>
      </c>
      <c r="F54" s="11" t="s">
        <v>1186</v>
      </c>
      <c r="G54" s="11" t="s">
        <v>1174</v>
      </c>
      <c r="H54" s="11" t="s">
        <v>1187</v>
      </c>
      <c r="I54" s="11" t="s">
        <v>1226</v>
      </c>
      <c r="J54" s="11" t="s">
        <v>1227</v>
      </c>
      <c r="K54" s="11" t="s">
        <v>143</v>
      </c>
      <c r="L54" s="12">
        <v>86.5</v>
      </c>
      <c r="M54" s="18">
        <f>L54*(1-M3%)</f>
        <v>86.5</v>
      </c>
      <c r="N54" s="10">
        <v>0</v>
      </c>
      <c r="O54" s="12">
        <f t="shared" si="6"/>
        <v>0</v>
      </c>
      <c r="P54" s="13">
        <f t="shared" si="7"/>
        <v>0</v>
      </c>
      <c r="Q54" s="13">
        <f t="shared" si="8"/>
        <v>0</v>
      </c>
      <c r="R54" s="13">
        <v>7.8E-2</v>
      </c>
      <c r="S54" s="13">
        <v>4.2000000000000002E-4</v>
      </c>
    </row>
    <row r="55" spans="1:19" ht="35.1" customHeight="1" x14ac:dyDescent="0.25">
      <c r="A55" s="15" t="s">
        <v>282</v>
      </c>
      <c r="B55" s="14"/>
      <c r="C55" s="10">
        <v>689190</v>
      </c>
      <c r="D55" s="11" t="s">
        <v>1249</v>
      </c>
      <c r="E55" s="10" t="s">
        <v>1250</v>
      </c>
      <c r="F55" s="11" t="s">
        <v>1186</v>
      </c>
      <c r="G55" s="11" t="s">
        <v>1174</v>
      </c>
      <c r="H55" s="11" t="s">
        <v>1187</v>
      </c>
      <c r="I55" s="11" t="s">
        <v>1226</v>
      </c>
      <c r="J55" s="11" t="s">
        <v>1227</v>
      </c>
      <c r="K55" s="11" t="s">
        <v>143</v>
      </c>
      <c r="L55" s="12">
        <v>86.5</v>
      </c>
      <c r="M55" s="18">
        <f>L55*(1-M3%)</f>
        <v>86.5</v>
      </c>
      <c r="N55" s="10">
        <v>0</v>
      </c>
      <c r="O55" s="12">
        <f t="shared" si="6"/>
        <v>0</v>
      </c>
      <c r="P55" s="13">
        <f t="shared" si="7"/>
        <v>0</v>
      </c>
      <c r="Q55" s="13">
        <f t="shared" si="8"/>
        <v>0</v>
      </c>
      <c r="R55" s="13">
        <v>7.8E-2</v>
      </c>
      <c r="S55" s="13">
        <v>4.2000000000000002E-4</v>
      </c>
    </row>
    <row r="56" spans="1:19" ht="35.1" customHeight="1" x14ac:dyDescent="0.25">
      <c r="A56" s="15" t="s">
        <v>282</v>
      </c>
      <c r="B56" s="14"/>
      <c r="C56" s="10">
        <v>689180</v>
      </c>
      <c r="D56" s="11" t="s">
        <v>1251</v>
      </c>
      <c r="E56" s="10" t="s">
        <v>1252</v>
      </c>
      <c r="F56" s="11" t="s">
        <v>1186</v>
      </c>
      <c r="G56" s="11" t="s">
        <v>1174</v>
      </c>
      <c r="H56" s="11" t="s">
        <v>1187</v>
      </c>
      <c r="I56" s="11" t="s">
        <v>1226</v>
      </c>
      <c r="J56" s="11" t="s">
        <v>1227</v>
      </c>
      <c r="K56" s="11" t="s">
        <v>143</v>
      </c>
      <c r="L56" s="12">
        <v>86.5</v>
      </c>
      <c r="M56" s="18">
        <f>L56*(1-M3%)</f>
        <v>86.5</v>
      </c>
      <c r="N56" s="10">
        <v>0</v>
      </c>
      <c r="O56" s="12">
        <f t="shared" si="6"/>
        <v>0</v>
      </c>
      <c r="P56" s="13">
        <f t="shared" si="7"/>
        <v>0</v>
      </c>
      <c r="Q56" s="13">
        <f t="shared" si="8"/>
        <v>0</v>
      </c>
      <c r="R56" s="13">
        <v>7.8E-2</v>
      </c>
      <c r="S56" s="13">
        <v>4.2000000000000002E-4</v>
      </c>
    </row>
    <row r="57" spans="1:19" ht="35.1" customHeight="1" x14ac:dyDescent="0.25">
      <c r="A57" s="15" t="s">
        <v>282</v>
      </c>
      <c r="B57" s="14"/>
      <c r="C57" s="10">
        <v>689170</v>
      </c>
      <c r="D57" s="11" t="s">
        <v>1253</v>
      </c>
      <c r="E57" s="10" t="s">
        <v>1254</v>
      </c>
      <c r="F57" s="11" t="s">
        <v>1186</v>
      </c>
      <c r="G57" s="11" t="s">
        <v>1174</v>
      </c>
      <c r="H57" s="11" t="s">
        <v>1187</v>
      </c>
      <c r="I57" s="11" t="s">
        <v>1226</v>
      </c>
      <c r="J57" s="11" t="s">
        <v>1227</v>
      </c>
      <c r="K57" s="11" t="s">
        <v>143</v>
      </c>
      <c r="L57" s="12">
        <v>86.5</v>
      </c>
      <c r="M57" s="18">
        <f>L57*(1-M3%)</f>
        <v>86.5</v>
      </c>
      <c r="N57" s="10">
        <v>0</v>
      </c>
      <c r="O57" s="12">
        <f t="shared" si="6"/>
        <v>0</v>
      </c>
      <c r="P57" s="13">
        <f t="shared" si="7"/>
        <v>0</v>
      </c>
      <c r="Q57" s="13">
        <f t="shared" si="8"/>
        <v>0</v>
      </c>
      <c r="R57" s="13">
        <v>7.8E-2</v>
      </c>
      <c r="S57" s="13">
        <v>4.2000000000000002E-4</v>
      </c>
    </row>
  </sheetData>
  <autoFilter ref="L1:L57"/>
  <mergeCells count="12">
    <mergeCell ref="B35:B41"/>
    <mergeCell ref="B1:D1"/>
    <mergeCell ref="B3:D3"/>
    <mergeCell ref="E1:I1"/>
    <mergeCell ref="E2:F3"/>
    <mergeCell ref="G2:I3"/>
    <mergeCell ref="J3:L3"/>
    <mergeCell ref="J2:O2"/>
    <mergeCell ref="J1:S1"/>
    <mergeCell ref="A1:A4"/>
    <mergeCell ref="B19:B22"/>
    <mergeCell ref="B2:D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"/>
  <sheetViews>
    <sheetView zoomScale="80" zoomScaleNormal="80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3.42578125" customWidth="1"/>
    <col min="2" max="2" width="16.7109375" customWidth="1"/>
    <col min="3" max="3" width="15.7109375" customWidth="1"/>
    <col min="4" max="4" width="18.5703125" customWidth="1"/>
    <col min="5" max="5" width="57.85546875" customWidth="1"/>
    <col min="6" max="6" width="54.140625" customWidth="1"/>
    <col min="7" max="7" width="17" customWidth="1"/>
    <col min="8" max="8" width="10.7109375" style="16" customWidth="1"/>
    <col min="9" max="9" width="10.7109375" customWidth="1"/>
    <col min="10" max="12" width="15.7109375" customWidth="1"/>
    <col min="13" max="14" width="10.7109375" customWidth="1"/>
  </cols>
  <sheetData>
    <row r="1" spans="1:14" ht="59.25" customHeight="1" x14ac:dyDescent="0.25">
      <c r="A1" s="34"/>
      <c r="B1" s="34"/>
      <c r="C1" s="34"/>
      <c r="D1" s="34"/>
      <c r="G1" s="34"/>
      <c r="H1" s="34"/>
      <c r="I1" s="34"/>
      <c r="J1" s="34"/>
      <c r="K1" s="34"/>
      <c r="L1" s="34"/>
      <c r="M1" s="34"/>
      <c r="N1" s="34"/>
    </row>
    <row r="2" spans="1:14" ht="45" customHeight="1" x14ac:dyDescent="0.25">
      <c r="A2" s="34"/>
      <c r="B2" s="34"/>
      <c r="C2" s="34"/>
      <c r="D2" s="34"/>
      <c r="E2" s="39" t="s">
        <v>2086</v>
      </c>
      <c r="F2" s="39" t="s">
        <v>2085</v>
      </c>
      <c r="G2" s="34"/>
      <c r="H2" s="34"/>
      <c r="I2" s="34"/>
      <c r="J2" s="35"/>
      <c r="K2" s="1" t="s">
        <v>18</v>
      </c>
      <c r="L2" s="1" t="s">
        <v>19</v>
      </c>
    </row>
    <row r="3" spans="1:14" ht="48" customHeight="1" x14ac:dyDescent="0.25">
      <c r="A3" s="34"/>
      <c r="B3" s="44" t="s">
        <v>2084</v>
      </c>
      <c r="C3" s="44"/>
      <c r="D3" s="44"/>
      <c r="E3" s="39"/>
      <c r="F3" s="39"/>
      <c r="G3" s="2" t="s">
        <v>16</v>
      </c>
      <c r="H3" s="17">
        <v>0</v>
      </c>
      <c r="I3" s="3" t="s">
        <v>17</v>
      </c>
      <c r="J3" s="4">
        <f>SUM(J5:J65000)</f>
        <v>0</v>
      </c>
      <c r="K3" s="5">
        <f>SUM(K5:K65000)</f>
        <v>0</v>
      </c>
      <c r="L3" s="5">
        <f>SUM(L5:L65000)</f>
        <v>0</v>
      </c>
    </row>
    <row r="4" spans="1:14" ht="15" customHeight="1" x14ac:dyDescent="0.25">
      <c r="B4" s="25"/>
      <c r="C4" s="25"/>
      <c r="D4" s="25"/>
    </row>
    <row r="5" spans="1:14" ht="31.5" x14ac:dyDescent="0.25">
      <c r="B5" s="1" t="s">
        <v>0</v>
      </c>
      <c r="C5" s="1" t="s">
        <v>1</v>
      </c>
      <c r="D5" s="1" t="s">
        <v>2</v>
      </c>
      <c r="E5" s="1" t="s">
        <v>3</v>
      </c>
      <c r="F5" s="1" t="s">
        <v>8</v>
      </c>
      <c r="G5" s="1" t="s">
        <v>10</v>
      </c>
      <c r="H5" s="17" t="s">
        <v>11</v>
      </c>
      <c r="I5" s="1" t="s">
        <v>12</v>
      </c>
      <c r="J5" s="1" t="s">
        <v>13</v>
      </c>
      <c r="K5" s="1" t="s">
        <v>14</v>
      </c>
      <c r="L5" s="1" t="s">
        <v>15</v>
      </c>
      <c r="M5" s="1" t="s">
        <v>14</v>
      </c>
      <c r="N5" s="1" t="s">
        <v>15</v>
      </c>
    </row>
    <row r="6" spans="1:14" ht="18.75" x14ac:dyDescent="0.25">
      <c r="B6" s="6"/>
      <c r="C6" s="6"/>
      <c r="D6" s="6"/>
      <c r="E6" s="7" t="s">
        <v>190</v>
      </c>
      <c r="F6" s="7"/>
      <c r="G6" s="6"/>
      <c r="I6" s="6"/>
      <c r="J6" s="6"/>
      <c r="K6" s="6"/>
      <c r="L6" s="6"/>
      <c r="M6" s="6"/>
      <c r="N6" s="6"/>
    </row>
    <row r="7" spans="1:14" ht="18.75" x14ac:dyDescent="0.25">
      <c r="B7" s="8"/>
      <c r="C7" s="8"/>
      <c r="D7" s="8"/>
      <c r="E7" s="9" t="s">
        <v>191</v>
      </c>
      <c r="F7" s="9"/>
      <c r="G7" s="8"/>
      <c r="I7" s="8"/>
      <c r="J7" s="8"/>
      <c r="K7" s="8"/>
      <c r="L7" s="8"/>
      <c r="M7" s="8"/>
      <c r="N7" s="8"/>
    </row>
    <row r="8" spans="1:14" ht="35.1" customHeight="1" x14ac:dyDescent="0.25">
      <c r="B8" s="36"/>
      <c r="C8" s="10">
        <v>5404</v>
      </c>
      <c r="D8" s="11" t="s">
        <v>192</v>
      </c>
      <c r="E8" s="10" t="s">
        <v>193</v>
      </c>
      <c r="F8" s="10"/>
      <c r="G8" s="12">
        <v>372.46</v>
      </c>
      <c r="H8" s="18">
        <f>G8*(1-H3%)</f>
        <v>372.46</v>
      </c>
      <c r="I8" s="10">
        <v>0</v>
      </c>
      <c r="J8" s="12">
        <f>I8*H8</f>
        <v>0</v>
      </c>
      <c r="K8" s="13">
        <f>I8*M8</f>
        <v>0</v>
      </c>
      <c r="L8" s="13">
        <f>I8*N8</f>
        <v>0</v>
      </c>
      <c r="M8" s="13">
        <v>0.14699999999999999</v>
      </c>
      <c r="N8" s="13">
        <v>3.8099999999999999E-4</v>
      </c>
    </row>
    <row r="9" spans="1:14" ht="35.1" customHeight="1" x14ac:dyDescent="0.25">
      <c r="B9" s="36"/>
      <c r="C9" s="10">
        <v>5403</v>
      </c>
      <c r="D9" s="11" t="s">
        <v>194</v>
      </c>
      <c r="E9" s="10" t="s">
        <v>195</v>
      </c>
      <c r="F9" s="10"/>
      <c r="G9" s="12">
        <v>292.74</v>
      </c>
      <c r="H9" s="18">
        <f>G9*(1-H3%)</f>
        <v>292.74</v>
      </c>
      <c r="I9" s="10">
        <v>0</v>
      </c>
      <c r="J9" s="12">
        <f>I9*H9</f>
        <v>0</v>
      </c>
      <c r="K9" s="13">
        <f>I9*M9</f>
        <v>0</v>
      </c>
      <c r="L9" s="13">
        <f>I9*N9</f>
        <v>0</v>
      </c>
      <c r="M9" s="13">
        <v>0.14699999999999999</v>
      </c>
      <c r="N9" s="13">
        <v>3.8099999999999999E-4</v>
      </c>
    </row>
    <row r="10" spans="1:14" ht="35.1" customHeight="1" x14ac:dyDescent="0.25">
      <c r="B10" s="36"/>
      <c r="C10" s="10">
        <v>5402</v>
      </c>
      <c r="D10" s="11" t="s">
        <v>196</v>
      </c>
      <c r="E10" s="10" t="s">
        <v>197</v>
      </c>
      <c r="F10" s="10"/>
      <c r="G10" s="12">
        <v>372.45</v>
      </c>
      <c r="H10" s="18">
        <f>G10*(1-H3%)</f>
        <v>372.45</v>
      </c>
      <c r="I10" s="10">
        <v>0</v>
      </c>
      <c r="J10" s="12">
        <f>I10*H10</f>
        <v>0</v>
      </c>
      <c r="K10" s="13">
        <f>I10*M10</f>
        <v>0</v>
      </c>
      <c r="L10" s="13">
        <f>I10*N10</f>
        <v>0</v>
      </c>
      <c r="M10" s="13">
        <v>0.14699999999999999</v>
      </c>
      <c r="N10" s="13">
        <v>3.8099999999999999E-4</v>
      </c>
    </row>
    <row r="11" spans="1:14" ht="18.75" x14ac:dyDescent="0.25">
      <c r="B11" s="8"/>
      <c r="C11" s="8"/>
      <c r="D11" s="8"/>
      <c r="E11" s="9" t="s">
        <v>198</v>
      </c>
      <c r="F11" s="9"/>
      <c r="G11" s="12"/>
      <c r="I11" s="8"/>
      <c r="J11" s="8"/>
      <c r="K11" s="8"/>
      <c r="L11" s="8"/>
      <c r="M11" s="8"/>
      <c r="N11" s="8"/>
    </row>
    <row r="12" spans="1:14" ht="35.1" customHeight="1" x14ac:dyDescent="0.25">
      <c r="B12" s="36"/>
      <c r="C12" s="10">
        <v>5407</v>
      </c>
      <c r="D12" s="11" t="s">
        <v>199</v>
      </c>
      <c r="E12" s="10" t="s">
        <v>200</v>
      </c>
      <c r="F12" s="10"/>
      <c r="G12" s="12">
        <v>287.74</v>
      </c>
      <c r="H12" s="18">
        <f>G12*(1-H3%)</f>
        <v>287.74</v>
      </c>
      <c r="I12" s="10">
        <v>0</v>
      </c>
      <c r="J12" s="12">
        <f>I12*H12</f>
        <v>0</v>
      </c>
      <c r="K12" s="13">
        <f>I12*M12</f>
        <v>0</v>
      </c>
      <c r="L12" s="13">
        <f>I12*N12</f>
        <v>0</v>
      </c>
      <c r="M12" s="13">
        <v>0.14699999999999999</v>
      </c>
      <c r="N12" s="13">
        <v>3.8099999999999999E-4</v>
      </c>
    </row>
    <row r="13" spans="1:14" ht="35.1" customHeight="1" x14ac:dyDescent="0.25">
      <c r="B13" s="36"/>
      <c r="C13" s="10">
        <v>5411</v>
      </c>
      <c r="D13" s="11" t="s">
        <v>201</v>
      </c>
      <c r="E13" s="10" t="s">
        <v>202</v>
      </c>
      <c r="F13" s="10"/>
      <c r="G13" s="12">
        <v>391.08</v>
      </c>
      <c r="H13" s="18">
        <f>G13*(1-H3%)</f>
        <v>391.08</v>
      </c>
      <c r="I13" s="10">
        <v>0</v>
      </c>
      <c r="J13" s="12">
        <f>I13*H13</f>
        <v>0</v>
      </c>
      <c r="K13" s="13">
        <f>I13*M13</f>
        <v>0</v>
      </c>
      <c r="L13" s="13">
        <f>I13*N13</f>
        <v>0</v>
      </c>
      <c r="M13" s="13">
        <v>0.14699999999999999</v>
      </c>
      <c r="N13" s="13">
        <v>3.8099999999999999E-4</v>
      </c>
    </row>
    <row r="14" spans="1:14" ht="18.75" x14ac:dyDescent="0.25">
      <c r="B14" s="6"/>
      <c r="C14" s="6"/>
      <c r="D14" s="6"/>
      <c r="E14" s="7" t="s">
        <v>95</v>
      </c>
      <c r="F14" s="7"/>
      <c r="G14" s="12"/>
      <c r="I14" s="6"/>
      <c r="J14" s="6"/>
      <c r="K14" s="6"/>
      <c r="L14" s="6"/>
      <c r="M14" s="6"/>
      <c r="N14" s="6"/>
    </row>
    <row r="15" spans="1:14" ht="18.75" x14ac:dyDescent="0.25">
      <c r="B15" s="8"/>
      <c r="C15" s="8"/>
      <c r="D15" s="8"/>
      <c r="E15" s="9" t="s">
        <v>203</v>
      </c>
      <c r="F15" s="9"/>
      <c r="G15" s="12"/>
      <c r="I15" s="8"/>
      <c r="J15" s="8"/>
      <c r="K15" s="8"/>
      <c r="L15" s="8"/>
      <c r="M15" s="8"/>
      <c r="N15" s="8"/>
    </row>
    <row r="16" spans="1:14" ht="35.1" customHeight="1" x14ac:dyDescent="0.25">
      <c r="B16" s="36"/>
      <c r="C16" s="10">
        <v>6000</v>
      </c>
      <c r="D16" s="11" t="s">
        <v>28</v>
      </c>
      <c r="E16" s="10" t="s">
        <v>204</v>
      </c>
      <c r="F16" s="10"/>
      <c r="G16" s="12">
        <v>11.22</v>
      </c>
      <c r="H16" s="18">
        <f>G16*(1-H3%)</f>
        <v>11.22</v>
      </c>
      <c r="I16" s="10">
        <v>0</v>
      </c>
      <c r="J16" s="12">
        <f>I16*H16</f>
        <v>0</v>
      </c>
      <c r="K16" s="13">
        <f>I16*M16</f>
        <v>0</v>
      </c>
      <c r="L16" s="13">
        <f>I16*N16</f>
        <v>0</v>
      </c>
      <c r="M16" s="13">
        <v>4.0000000000000001E-3</v>
      </c>
      <c r="N16" s="13">
        <v>1.2999999999999999E-5</v>
      </c>
    </row>
    <row r="17" spans="2:14" ht="35.1" customHeight="1" x14ac:dyDescent="0.25">
      <c r="B17" s="36"/>
      <c r="C17" s="10">
        <v>6001</v>
      </c>
      <c r="D17" s="11" t="s">
        <v>28</v>
      </c>
      <c r="E17" s="10" t="s">
        <v>205</v>
      </c>
      <c r="F17" s="10"/>
      <c r="G17" s="12">
        <v>9.98</v>
      </c>
      <c r="H17" s="18">
        <f>G17*(1-H3%)</f>
        <v>9.98</v>
      </c>
      <c r="I17" s="10">
        <v>0</v>
      </c>
      <c r="J17" s="12">
        <f>I17*H17</f>
        <v>0</v>
      </c>
      <c r="K17" s="13">
        <f>I17*M17</f>
        <v>0</v>
      </c>
      <c r="L17" s="13">
        <f>I17*N17</f>
        <v>0</v>
      </c>
      <c r="M17" s="13">
        <v>4.0000000000000001E-3</v>
      </c>
      <c r="N17" s="13">
        <v>1.1E-5</v>
      </c>
    </row>
    <row r="18" spans="2:14" ht="35.1" customHeight="1" x14ac:dyDescent="0.25">
      <c r="B18" s="36"/>
      <c r="C18" s="10">
        <v>6003</v>
      </c>
      <c r="D18" s="11" t="s">
        <v>28</v>
      </c>
      <c r="E18" s="10" t="s">
        <v>206</v>
      </c>
      <c r="F18" s="10"/>
      <c r="G18" s="12">
        <v>23.67</v>
      </c>
      <c r="H18" s="18">
        <f>G18*(1-H3%)</f>
        <v>23.67</v>
      </c>
      <c r="I18" s="10">
        <v>0</v>
      </c>
      <c r="J18" s="12">
        <f>I18*H18</f>
        <v>0</v>
      </c>
      <c r="K18" s="13">
        <f>I18*M18</f>
        <v>0</v>
      </c>
      <c r="L18" s="13">
        <f>I18*N18</f>
        <v>0</v>
      </c>
      <c r="M18" s="13">
        <v>8.9999999999999993E-3</v>
      </c>
      <c r="N18" s="13">
        <v>4.0000000000000003E-5</v>
      </c>
    </row>
    <row r="19" spans="2:14" ht="35.1" customHeight="1" x14ac:dyDescent="0.25">
      <c r="B19" s="36"/>
      <c r="C19" s="10">
        <v>6004</v>
      </c>
      <c r="D19" s="11" t="s">
        <v>28</v>
      </c>
      <c r="E19" s="10" t="s">
        <v>207</v>
      </c>
      <c r="F19" s="10"/>
      <c r="G19" s="12">
        <v>11.22</v>
      </c>
      <c r="H19" s="18">
        <f>G19*(1-H3%)</f>
        <v>11.22</v>
      </c>
      <c r="I19" s="10">
        <v>0</v>
      </c>
      <c r="J19" s="12">
        <f>I19*H19</f>
        <v>0</v>
      </c>
      <c r="K19" s="13">
        <f>I19*M19</f>
        <v>0</v>
      </c>
      <c r="L19" s="13">
        <f>I19*N19</f>
        <v>0</v>
      </c>
      <c r="M19" s="13">
        <v>2E-3</v>
      </c>
      <c r="N19" s="13">
        <v>7.9999999999999996E-6</v>
      </c>
    </row>
    <row r="20" spans="2:14" ht="18.75" x14ac:dyDescent="0.25">
      <c r="B20" s="8"/>
      <c r="C20" s="8"/>
      <c r="D20" s="8"/>
      <c r="E20" s="9" t="s">
        <v>208</v>
      </c>
      <c r="F20" s="9"/>
      <c r="G20" s="12"/>
      <c r="I20" s="8"/>
      <c r="J20" s="8"/>
      <c r="K20" s="8"/>
      <c r="L20" s="8"/>
      <c r="M20" s="8"/>
      <c r="N20" s="8"/>
    </row>
    <row r="21" spans="2:14" ht="35.1" customHeight="1" x14ac:dyDescent="0.25">
      <c r="B21" s="36"/>
      <c r="C21" s="10" t="s">
        <v>209</v>
      </c>
      <c r="D21" s="11" t="s">
        <v>28</v>
      </c>
      <c r="E21" s="10" t="s">
        <v>210</v>
      </c>
      <c r="F21" s="10"/>
      <c r="G21" s="12">
        <v>8.84</v>
      </c>
      <c r="H21" s="18">
        <f>G21*(1-H3%)</f>
        <v>8.84</v>
      </c>
      <c r="I21" s="10">
        <v>0</v>
      </c>
      <c r="J21" s="12">
        <f>I21*H21</f>
        <v>0</v>
      </c>
      <c r="K21" s="13">
        <f>I21*M21</f>
        <v>0</v>
      </c>
      <c r="L21" s="13">
        <f>I21*N21</f>
        <v>0</v>
      </c>
      <c r="M21" s="13">
        <v>5.0000000000000001E-3</v>
      </c>
      <c r="N21" s="13">
        <v>2.5000000000000001E-5</v>
      </c>
    </row>
    <row r="22" spans="2:14" ht="35.1" customHeight="1" x14ac:dyDescent="0.25">
      <c r="B22" s="36"/>
      <c r="C22" s="10" t="s">
        <v>211</v>
      </c>
      <c r="D22" s="11" t="s">
        <v>28</v>
      </c>
      <c r="E22" s="10" t="s">
        <v>212</v>
      </c>
      <c r="F22" s="10"/>
      <c r="G22" s="12">
        <v>8.84</v>
      </c>
      <c r="H22" s="18">
        <f>G22*(1-H3%)</f>
        <v>8.84</v>
      </c>
      <c r="I22" s="10">
        <v>0</v>
      </c>
      <c r="J22" s="12">
        <f>I22*H22</f>
        <v>0</v>
      </c>
      <c r="K22" s="13">
        <f>I22*M22</f>
        <v>0</v>
      </c>
      <c r="L22" s="13">
        <f>I22*N22</f>
        <v>0</v>
      </c>
      <c r="M22" s="13">
        <v>8.0000000000000002E-3</v>
      </c>
      <c r="N22" s="13">
        <v>2.5000000000000001E-5</v>
      </c>
    </row>
    <row r="23" spans="2:14" ht="35.1" customHeight="1" x14ac:dyDescent="0.25">
      <c r="B23" s="36"/>
      <c r="C23" s="10" t="s">
        <v>213</v>
      </c>
      <c r="D23" s="11" t="s">
        <v>28</v>
      </c>
      <c r="E23" s="10" t="s">
        <v>214</v>
      </c>
      <c r="F23" s="10"/>
      <c r="G23" s="12">
        <v>8.84</v>
      </c>
      <c r="H23" s="18">
        <f>G23*(1-H3%)</f>
        <v>8.84</v>
      </c>
      <c r="I23" s="10">
        <v>0</v>
      </c>
      <c r="J23" s="12">
        <f>I23*H23</f>
        <v>0</v>
      </c>
      <c r="K23" s="13">
        <f>I23*M23</f>
        <v>0</v>
      </c>
      <c r="L23" s="13">
        <f>I23*N23</f>
        <v>0</v>
      </c>
      <c r="M23" s="13">
        <v>5.0000000000000001E-3</v>
      </c>
      <c r="N23" s="13">
        <v>2.5000000000000001E-5</v>
      </c>
    </row>
  </sheetData>
  <autoFilter ref="G1:G23"/>
  <mergeCells count="12">
    <mergeCell ref="B21:B23"/>
    <mergeCell ref="B3:D3"/>
    <mergeCell ref="G1:N1"/>
    <mergeCell ref="G2:J2"/>
    <mergeCell ref="B12:B13"/>
    <mergeCell ref="B8:B10"/>
    <mergeCell ref="B16:B19"/>
    <mergeCell ref="A1:A3"/>
    <mergeCell ref="B2:D2"/>
    <mergeCell ref="B1:D1"/>
    <mergeCell ref="E2:E3"/>
    <mergeCell ref="F2:F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0"/>
  <sheetViews>
    <sheetView zoomScale="80" zoomScaleNormal="80" workbookViewId="0">
      <pane ySplit="5" topLeftCell="A6" activePane="bottomLeft" state="frozen"/>
      <selection pane="bottomLeft" activeCell="L8" sqref="L8"/>
    </sheetView>
  </sheetViews>
  <sheetFormatPr defaultRowHeight="15" x14ac:dyDescent="0.25"/>
  <cols>
    <col min="1" max="1" width="13.42578125" customWidth="1"/>
    <col min="2" max="2" width="16.7109375" customWidth="1"/>
    <col min="3" max="3" width="15.7109375" customWidth="1"/>
    <col min="4" max="4" width="18.5703125" customWidth="1"/>
    <col min="5" max="5" width="50.5703125" customWidth="1"/>
    <col min="6" max="6" width="10.7109375" customWidth="1"/>
    <col min="7" max="7" width="27.5703125" customWidth="1"/>
    <col min="8" max="8" width="13.7109375" customWidth="1"/>
    <col min="9" max="12" width="10.7109375" customWidth="1"/>
    <col min="13" max="13" width="10.7109375" style="16" customWidth="1"/>
    <col min="14" max="14" width="10.7109375" customWidth="1"/>
    <col min="15" max="17" width="15.7109375" customWidth="1"/>
    <col min="18" max="19" width="10.7109375" hidden="1" customWidth="1"/>
  </cols>
  <sheetData>
    <row r="1" spans="1:19" ht="59.25" customHeight="1" x14ac:dyDescent="0.25">
      <c r="A1" s="50"/>
      <c r="B1" s="49"/>
      <c r="C1" s="49"/>
      <c r="D1" s="4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</row>
    <row r="2" spans="1:19" ht="45" customHeight="1" x14ac:dyDescent="0.25">
      <c r="A2" s="51"/>
      <c r="B2" s="49"/>
      <c r="C2" s="49"/>
      <c r="D2" s="49"/>
      <c r="E2" s="39" t="s">
        <v>2086</v>
      </c>
      <c r="F2" s="39"/>
      <c r="G2" s="39" t="s">
        <v>2085</v>
      </c>
      <c r="H2" s="39"/>
      <c r="I2" s="39"/>
      <c r="J2" s="39"/>
      <c r="K2" s="39"/>
      <c r="L2" s="39"/>
      <c r="M2" s="39"/>
      <c r="N2" s="39"/>
      <c r="O2" s="39"/>
      <c r="P2" s="1" t="s">
        <v>18</v>
      </c>
      <c r="Q2" s="1" t="s">
        <v>19</v>
      </c>
    </row>
    <row r="3" spans="1:19" ht="48" customHeight="1" x14ac:dyDescent="0.25">
      <c r="A3" s="51"/>
      <c r="B3" s="44" t="s">
        <v>2084</v>
      </c>
      <c r="C3" s="44"/>
      <c r="D3" s="44"/>
      <c r="E3" s="39"/>
      <c r="F3" s="39"/>
      <c r="G3" s="39"/>
      <c r="H3" s="39"/>
      <c r="I3" s="39"/>
      <c r="J3" s="47" t="s">
        <v>16</v>
      </c>
      <c r="K3" s="47"/>
      <c r="L3" s="47"/>
      <c r="M3" s="17">
        <v>0</v>
      </c>
      <c r="N3" s="22" t="s">
        <v>17</v>
      </c>
      <c r="O3" s="4">
        <f>SUM(O5:O65000)</f>
        <v>0</v>
      </c>
      <c r="P3" s="5">
        <f>SUM(P5:P65000)</f>
        <v>0</v>
      </c>
      <c r="Q3" s="5">
        <f>SUM(Q5:Q65000)</f>
        <v>0</v>
      </c>
    </row>
    <row r="4" spans="1:19" ht="15" customHeight="1" x14ac:dyDescent="0.25">
      <c r="A4" s="52"/>
      <c r="B4" s="25"/>
      <c r="C4" s="25"/>
      <c r="D4" s="25"/>
      <c r="E4" s="24"/>
      <c r="F4" s="24"/>
      <c r="G4" s="24"/>
      <c r="H4" s="24"/>
      <c r="I4" s="24"/>
      <c r="J4" s="25"/>
      <c r="K4" s="25"/>
      <c r="L4" s="25"/>
      <c r="M4" s="26"/>
      <c r="N4" s="27"/>
      <c r="O4" s="27"/>
      <c r="P4" s="27"/>
      <c r="Q4" s="27"/>
    </row>
    <row r="5" spans="1:19" ht="31.5" x14ac:dyDescent="0.25">
      <c r="A5" s="21"/>
      <c r="B5" s="1" t="s">
        <v>0</v>
      </c>
      <c r="C5" s="1" t="s">
        <v>1</v>
      </c>
      <c r="D5" s="1" t="s">
        <v>2</v>
      </c>
      <c r="E5" s="1" t="s">
        <v>3</v>
      </c>
      <c r="F5" s="1" t="s">
        <v>4</v>
      </c>
      <c r="G5" s="1" t="s">
        <v>5</v>
      </c>
      <c r="H5" s="1" t="s">
        <v>6</v>
      </c>
      <c r="I5" s="1" t="s">
        <v>7</v>
      </c>
      <c r="J5" s="1" t="s">
        <v>8</v>
      </c>
      <c r="K5" s="1" t="s">
        <v>9</v>
      </c>
      <c r="L5" s="1" t="s">
        <v>10</v>
      </c>
      <c r="M5" s="17" t="s">
        <v>11</v>
      </c>
      <c r="N5" s="1" t="s">
        <v>12</v>
      </c>
      <c r="O5" s="1" t="s">
        <v>13</v>
      </c>
      <c r="P5" s="1" t="s">
        <v>14</v>
      </c>
      <c r="Q5" s="1" t="s">
        <v>15</v>
      </c>
      <c r="R5" s="1" t="s">
        <v>14</v>
      </c>
      <c r="S5" s="1" t="s">
        <v>15</v>
      </c>
    </row>
    <row r="6" spans="1:19" ht="18.75" x14ac:dyDescent="0.25">
      <c r="B6" s="29"/>
      <c r="C6" s="6"/>
      <c r="D6" s="6"/>
      <c r="E6" s="7" t="s">
        <v>20</v>
      </c>
      <c r="F6" s="6"/>
      <c r="G6" s="6"/>
      <c r="H6" s="6"/>
      <c r="I6" s="6"/>
      <c r="J6" s="6"/>
      <c r="K6" s="6"/>
      <c r="L6" s="6"/>
      <c r="N6" s="6"/>
      <c r="O6" s="6"/>
      <c r="P6" s="6"/>
      <c r="Q6" s="6"/>
      <c r="R6" s="6"/>
      <c r="S6" s="6"/>
    </row>
    <row r="7" spans="1:19" ht="18.75" x14ac:dyDescent="0.25">
      <c r="B7" s="30"/>
      <c r="C7" s="8"/>
      <c r="D7" s="8"/>
      <c r="E7" s="9" t="s">
        <v>21</v>
      </c>
      <c r="F7" s="8"/>
      <c r="G7" s="8"/>
      <c r="H7" s="8"/>
      <c r="I7" s="8"/>
      <c r="J7" s="8"/>
      <c r="K7" s="8"/>
      <c r="L7" s="8"/>
      <c r="N7" s="8"/>
      <c r="O7" s="8"/>
      <c r="P7" s="8"/>
      <c r="Q7" s="8"/>
      <c r="R7" s="8"/>
      <c r="S7" s="8"/>
    </row>
    <row r="8" spans="1:19" ht="45" customHeight="1" x14ac:dyDescent="0.25">
      <c r="B8" s="14"/>
      <c r="C8" s="28">
        <v>635600</v>
      </c>
      <c r="D8" s="11" t="s">
        <v>22</v>
      </c>
      <c r="E8" s="10" t="s">
        <v>23</v>
      </c>
      <c r="F8" s="11" t="s">
        <v>24</v>
      </c>
      <c r="G8" s="11" t="s">
        <v>25</v>
      </c>
      <c r="H8" s="11" t="s">
        <v>26</v>
      </c>
      <c r="I8" s="11" t="s">
        <v>27</v>
      </c>
      <c r="J8" s="11" t="s">
        <v>28</v>
      </c>
      <c r="K8" s="11" t="s">
        <v>28</v>
      </c>
      <c r="L8" s="12">
        <v>144.83000000000001</v>
      </c>
      <c r="M8" s="18">
        <f>L8*(1-M3%)</f>
        <v>144.83000000000001</v>
      </c>
      <c r="N8" s="10">
        <v>0</v>
      </c>
      <c r="O8" s="12">
        <f>N8*M8</f>
        <v>0</v>
      </c>
      <c r="P8" s="13">
        <f>N8*R8</f>
        <v>0</v>
      </c>
      <c r="Q8" s="13">
        <f>N8*S8</f>
        <v>0</v>
      </c>
      <c r="R8" s="13">
        <v>0.05</v>
      </c>
      <c r="S8" s="13">
        <v>2.6699999999999998E-4</v>
      </c>
    </row>
    <row r="9" spans="1:19" ht="18.75" x14ac:dyDescent="0.25">
      <c r="B9" s="29"/>
      <c r="C9" s="6"/>
      <c r="D9" s="6"/>
      <c r="E9" s="7" t="s">
        <v>29</v>
      </c>
      <c r="F9" s="6"/>
      <c r="G9" s="6"/>
      <c r="H9" s="6"/>
      <c r="I9" s="6"/>
      <c r="J9" s="6"/>
      <c r="K9" s="6"/>
      <c r="L9" s="12"/>
      <c r="N9" s="6"/>
      <c r="O9" s="6"/>
      <c r="P9" s="6"/>
      <c r="Q9" s="6"/>
      <c r="R9" s="6"/>
      <c r="S9" s="6"/>
    </row>
    <row r="10" spans="1:19" ht="18.75" x14ac:dyDescent="0.25">
      <c r="B10" s="30"/>
      <c r="C10" s="8"/>
      <c r="D10" s="8"/>
      <c r="E10" s="9" t="s">
        <v>30</v>
      </c>
      <c r="F10" s="8"/>
      <c r="G10" s="8"/>
      <c r="H10" s="8"/>
      <c r="I10" s="8"/>
      <c r="J10" s="8"/>
      <c r="K10" s="8"/>
      <c r="L10" s="12"/>
      <c r="N10" s="8"/>
      <c r="O10" s="8"/>
      <c r="P10" s="8"/>
      <c r="Q10" s="8"/>
      <c r="R10" s="8"/>
      <c r="S10" s="8"/>
    </row>
    <row r="11" spans="1:19" ht="45" customHeight="1" x14ac:dyDescent="0.25">
      <c r="B11" s="14"/>
      <c r="C11" s="28">
        <v>100139</v>
      </c>
      <c r="D11" s="11" t="s">
        <v>31</v>
      </c>
      <c r="E11" s="10" t="s">
        <v>32</v>
      </c>
      <c r="F11" s="11" t="s">
        <v>33</v>
      </c>
      <c r="G11" s="11" t="s">
        <v>34</v>
      </c>
      <c r="H11" s="11" t="s">
        <v>35</v>
      </c>
      <c r="I11" s="11" t="s">
        <v>36</v>
      </c>
      <c r="J11" s="11" t="s">
        <v>37</v>
      </c>
      <c r="K11" s="11" t="s">
        <v>38</v>
      </c>
      <c r="L11" s="12">
        <v>63.17</v>
      </c>
      <c r="M11" s="18">
        <f>L11*(1-M3%)</f>
        <v>63.17</v>
      </c>
      <c r="N11" s="10">
        <v>0</v>
      </c>
      <c r="O11" s="12">
        <f>N11*M11</f>
        <v>0</v>
      </c>
      <c r="P11" s="13">
        <f>N11*R11</f>
        <v>0</v>
      </c>
      <c r="Q11" s="13">
        <f>N11*S11</f>
        <v>0</v>
      </c>
      <c r="R11" s="13">
        <v>7.2999999999999995E-2</v>
      </c>
      <c r="S11" s="13">
        <v>5.1400000000000003E-4</v>
      </c>
    </row>
    <row r="12" spans="1:19" ht="18.75" x14ac:dyDescent="0.25">
      <c r="B12" s="29"/>
      <c r="C12" s="6"/>
      <c r="D12" s="6"/>
      <c r="E12" s="7" t="s">
        <v>39</v>
      </c>
      <c r="F12" s="6"/>
      <c r="G12" s="6"/>
      <c r="H12" s="6"/>
      <c r="I12" s="6"/>
      <c r="J12" s="6"/>
      <c r="K12" s="6"/>
      <c r="L12" s="12"/>
      <c r="N12" s="6"/>
      <c r="O12" s="6"/>
      <c r="P12" s="6"/>
      <c r="Q12" s="6"/>
      <c r="R12" s="6"/>
      <c r="S12" s="6"/>
    </row>
    <row r="13" spans="1:19" ht="18.75" x14ac:dyDescent="0.25">
      <c r="B13" s="30"/>
      <c r="C13" s="8"/>
      <c r="D13" s="8"/>
      <c r="E13" s="9" t="s">
        <v>40</v>
      </c>
      <c r="F13" s="8"/>
      <c r="G13" s="8"/>
      <c r="H13" s="8"/>
      <c r="I13" s="8"/>
      <c r="J13" s="8"/>
      <c r="K13" s="8"/>
      <c r="L13" s="12"/>
      <c r="N13" s="8"/>
      <c r="O13" s="8"/>
      <c r="P13" s="8"/>
      <c r="Q13" s="8"/>
      <c r="R13" s="8"/>
      <c r="S13" s="8"/>
    </row>
    <row r="14" spans="1:19" ht="45" customHeight="1" x14ac:dyDescent="0.25">
      <c r="B14" s="14"/>
      <c r="C14" s="28">
        <v>100082</v>
      </c>
      <c r="D14" s="11" t="s">
        <v>41</v>
      </c>
      <c r="E14" s="10" t="s">
        <v>42</v>
      </c>
      <c r="F14" s="11" t="s">
        <v>43</v>
      </c>
      <c r="G14" s="11" t="s">
        <v>34</v>
      </c>
      <c r="H14" s="11" t="s">
        <v>26</v>
      </c>
      <c r="I14" s="11" t="s">
        <v>44</v>
      </c>
      <c r="J14" s="11" t="s">
        <v>45</v>
      </c>
      <c r="K14" s="11" t="s">
        <v>38</v>
      </c>
      <c r="L14" s="12">
        <v>1.83</v>
      </c>
      <c r="M14" s="18">
        <f>L14*(1-M3%)</f>
        <v>1.83</v>
      </c>
      <c r="N14" s="10">
        <v>0</v>
      </c>
      <c r="O14" s="12">
        <f>N14*M14</f>
        <v>0</v>
      </c>
      <c r="P14" s="13">
        <f>N14*R14</f>
        <v>0</v>
      </c>
      <c r="Q14" s="13">
        <f>N14*S14</f>
        <v>0</v>
      </c>
      <c r="R14" s="13">
        <v>4.4999999999999998E-2</v>
      </c>
      <c r="S14" s="13">
        <v>2.7900000000000001E-4</v>
      </c>
    </row>
    <row r="15" spans="1:19" ht="18.75" x14ac:dyDescent="0.25">
      <c r="B15" s="30"/>
      <c r="C15" s="8"/>
      <c r="D15" s="8"/>
      <c r="E15" s="9" t="s">
        <v>46</v>
      </c>
      <c r="F15" s="8"/>
      <c r="G15" s="8"/>
      <c r="H15" s="8"/>
      <c r="I15" s="8"/>
      <c r="J15" s="8"/>
      <c r="K15" s="8"/>
      <c r="L15" s="12"/>
      <c r="N15" s="8"/>
      <c r="O15" s="8"/>
      <c r="P15" s="8"/>
      <c r="Q15" s="8"/>
      <c r="R15" s="8"/>
      <c r="S15" s="8"/>
    </row>
    <row r="16" spans="1:19" ht="45" customHeight="1" x14ac:dyDescent="0.25">
      <c r="B16" s="40"/>
      <c r="C16" s="28">
        <v>100084</v>
      </c>
      <c r="D16" s="11" t="s">
        <v>47</v>
      </c>
      <c r="E16" s="10" t="s">
        <v>48</v>
      </c>
      <c r="F16" s="11" t="s">
        <v>33</v>
      </c>
      <c r="G16" s="11" t="s">
        <v>34</v>
      </c>
      <c r="H16" s="11" t="s">
        <v>26</v>
      </c>
      <c r="I16" s="11" t="s">
        <v>44</v>
      </c>
      <c r="J16" s="11" t="s">
        <v>45</v>
      </c>
      <c r="K16" s="11" t="s">
        <v>38</v>
      </c>
      <c r="L16" s="12">
        <v>33.17</v>
      </c>
      <c r="M16" s="18">
        <f>L16*(1-M3%)</f>
        <v>33.17</v>
      </c>
      <c r="N16" s="10">
        <v>0</v>
      </c>
      <c r="O16" s="12">
        <f>N16*M16</f>
        <v>0</v>
      </c>
      <c r="P16" s="13">
        <f>N16*R16</f>
        <v>0</v>
      </c>
      <c r="Q16" s="13">
        <f>N16*S16</f>
        <v>0</v>
      </c>
      <c r="R16" s="13">
        <v>4.9000000000000002E-2</v>
      </c>
      <c r="S16" s="13">
        <v>2.7900000000000001E-4</v>
      </c>
    </row>
    <row r="17" spans="2:19" ht="45" customHeight="1" x14ac:dyDescent="0.25">
      <c r="B17" s="42"/>
      <c r="C17" s="28">
        <v>100088</v>
      </c>
      <c r="D17" s="11" t="s">
        <v>49</v>
      </c>
      <c r="E17" s="10" t="s">
        <v>50</v>
      </c>
      <c r="F17" s="11" t="s">
        <v>33</v>
      </c>
      <c r="G17" s="11" t="s">
        <v>34</v>
      </c>
      <c r="H17" s="11" t="s">
        <v>51</v>
      </c>
      <c r="I17" s="11" t="s">
        <v>52</v>
      </c>
      <c r="J17" s="11" t="s">
        <v>45</v>
      </c>
      <c r="K17" s="11" t="s">
        <v>38</v>
      </c>
      <c r="L17" s="12">
        <v>33.17</v>
      </c>
      <c r="M17" s="18">
        <f>L17*(1-M3%)</f>
        <v>33.17</v>
      </c>
      <c r="N17" s="10">
        <v>0</v>
      </c>
      <c r="O17" s="12">
        <f>N17*M17</f>
        <v>0</v>
      </c>
      <c r="P17" s="13">
        <f>N17*R17</f>
        <v>0</v>
      </c>
      <c r="Q17" s="13">
        <f>N17*S17</f>
        <v>0</v>
      </c>
      <c r="R17" s="13">
        <v>4.9000000000000002E-2</v>
      </c>
      <c r="S17" s="13">
        <v>2.7900000000000001E-4</v>
      </c>
    </row>
    <row r="18" spans="2:19" ht="18.75" x14ac:dyDescent="0.25">
      <c r="B18" s="29"/>
      <c r="C18" s="6"/>
      <c r="D18" s="6"/>
      <c r="E18" s="7" t="s">
        <v>53</v>
      </c>
      <c r="F18" s="6"/>
      <c r="G18" s="6"/>
      <c r="H18" s="6"/>
      <c r="I18" s="6"/>
      <c r="J18" s="6"/>
      <c r="K18" s="6"/>
      <c r="L18" s="12"/>
      <c r="N18" s="6"/>
      <c r="O18" s="6"/>
      <c r="P18" s="6"/>
      <c r="Q18" s="6"/>
      <c r="R18" s="6"/>
      <c r="S18" s="6"/>
    </row>
    <row r="19" spans="2:19" ht="18.75" x14ac:dyDescent="0.25">
      <c r="B19" s="30"/>
      <c r="C19" s="8"/>
      <c r="D19" s="8"/>
      <c r="E19" s="9" t="s">
        <v>40</v>
      </c>
      <c r="F19" s="8"/>
      <c r="G19" s="8"/>
      <c r="H19" s="8"/>
      <c r="I19" s="8"/>
      <c r="J19" s="8"/>
      <c r="K19" s="8"/>
      <c r="L19" s="12"/>
      <c r="N19" s="8"/>
      <c r="O19" s="8"/>
      <c r="P19" s="8"/>
      <c r="Q19" s="8"/>
      <c r="R19" s="8"/>
      <c r="S19" s="8"/>
    </row>
    <row r="20" spans="2:19" ht="45" customHeight="1" x14ac:dyDescent="0.25">
      <c r="B20" s="40"/>
      <c r="C20" s="28">
        <v>100090</v>
      </c>
      <c r="D20" s="11" t="s">
        <v>54</v>
      </c>
      <c r="E20" s="10" t="s">
        <v>55</v>
      </c>
      <c r="F20" s="11" t="s">
        <v>43</v>
      </c>
      <c r="G20" s="11" t="s">
        <v>34</v>
      </c>
      <c r="H20" s="11" t="s">
        <v>26</v>
      </c>
      <c r="I20" s="11" t="s">
        <v>44</v>
      </c>
      <c r="J20" s="11" t="s">
        <v>45</v>
      </c>
      <c r="K20" s="11" t="s">
        <v>38</v>
      </c>
      <c r="L20" s="12">
        <v>38.17</v>
      </c>
      <c r="M20" s="18">
        <f>L20*(1-M3%)</f>
        <v>38.17</v>
      </c>
      <c r="N20" s="10">
        <v>0</v>
      </c>
      <c r="O20" s="12">
        <f>N20*M20</f>
        <v>0</v>
      </c>
      <c r="P20" s="13">
        <f>N20*R20</f>
        <v>0</v>
      </c>
      <c r="Q20" s="13">
        <f>N20*S20</f>
        <v>0</v>
      </c>
      <c r="R20" s="13">
        <v>4.5999999999999999E-2</v>
      </c>
      <c r="S20" s="13">
        <v>2.8499999999999999E-4</v>
      </c>
    </row>
    <row r="21" spans="2:19" ht="45" customHeight="1" x14ac:dyDescent="0.25">
      <c r="B21" s="42"/>
      <c r="C21" s="28">
        <v>100094</v>
      </c>
      <c r="D21" s="11" t="s">
        <v>57</v>
      </c>
      <c r="E21" s="10" t="s">
        <v>58</v>
      </c>
      <c r="F21" s="11" t="s">
        <v>43</v>
      </c>
      <c r="G21" s="11" t="s">
        <v>34</v>
      </c>
      <c r="H21" s="11" t="s">
        <v>51</v>
      </c>
      <c r="I21" s="11" t="s">
        <v>52</v>
      </c>
      <c r="J21" s="11" t="s">
        <v>45</v>
      </c>
      <c r="K21" s="11" t="s">
        <v>38</v>
      </c>
      <c r="L21" s="12">
        <v>49.83</v>
      </c>
      <c r="M21" s="18">
        <f>L21*(1-M3%)</f>
        <v>49.83</v>
      </c>
      <c r="N21" s="10">
        <v>0</v>
      </c>
      <c r="O21" s="12">
        <f>N21*M21</f>
        <v>0</v>
      </c>
      <c r="P21" s="13">
        <f>N21*R21</f>
        <v>0</v>
      </c>
      <c r="Q21" s="13">
        <f>N21*S21</f>
        <v>0</v>
      </c>
      <c r="R21" s="13">
        <v>4.5999999999999999E-2</v>
      </c>
      <c r="S21" s="13">
        <v>2.8499999999999999E-4</v>
      </c>
    </row>
    <row r="22" spans="2:19" ht="18.75" x14ac:dyDescent="0.25">
      <c r="B22" s="29"/>
      <c r="C22" s="6"/>
      <c r="D22" s="6"/>
      <c r="E22" s="7" t="s">
        <v>59</v>
      </c>
      <c r="F22" s="6"/>
      <c r="G22" s="6"/>
      <c r="H22" s="6"/>
      <c r="I22" s="6"/>
      <c r="J22" s="6"/>
      <c r="K22" s="6"/>
      <c r="L22" s="12"/>
      <c r="N22" s="6"/>
      <c r="O22" s="6"/>
      <c r="P22" s="6"/>
      <c r="Q22" s="6"/>
      <c r="R22" s="6"/>
      <c r="S22" s="6"/>
    </row>
    <row r="23" spans="2:19" ht="18.75" x14ac:dyDescent="0.25">
      <c r="B23" s="30"/>
      <c r="C23" s="8"/>
      <c r="D23" s="8"/>
      <c r="E23" s="9" t="s">
        <v>40</v>
      </c>
      <c r="F23" s="8"/>
      <c r="G23" s="8"/>
      <c r="H23" s="8"/>
      <c r="I23" s="8"/>
      <c r="J23" s="8"/>
      <c r="K23" s="8"/>
      <c r="L23" s="12"/>
      <c r="N23" s="8"/>
      <c r="O23" s="8"/>
      <c r="P23" s="8"/>
      <c r="Q23" s="8"/>
      <c r="R23" s="8"/>
      <c r="S23" s="8"/>
    </row>
    <row r="24" spans="2:19" ht="45" customHeight="1" x14ac:dyDescent="0.25">
      <c r="B24" s="40"/>
      <c r="C24" s="28">
        <v>100157</v>
      </c>
      <c r="D24" s="11" t="s">
        <v>60</v>
      </c>
      <c r="E24" s="10" t="s">
        <v>61</v>
      </c>
      <c r="F24" s="11" t="s">
        <v>62</v>
      </c>
      <c r="G24" s="11" t="s">
        <v>34</v>
      </c>
      <c r="H24" s="11" t="s">
        <v>26</v>
      </c>
      <c r="I24" s="11" t="s">
        <v>44</v>
      </c>
      <c r="J24" s="11" t="s">
        <v>37</v>
      </c>
      <c r="K24" s="11" t="s">
        <v>38</v>
      </c>
      <c r="L24" s="12">
        <v>63.17</v>
      </c>
      <c r="M24" s="18">
        <f>L24*(1-M3%)</f>
        <v>63.17</v>
      </c>
      <c r="N24" s="10">
        <v>0</v>
      </c>
      <c r="O24" s="12">
        <f>N24*M24</f>
        <v>0</v>
      </c>
      <c r="P24" s="13">
        <f>N24*R24</f>
        <v>0</v>
      </c>
      <c r="Q24" s="13">
        <f>N24*S24</f>
        <v>0</v>
      </c>
      <c r="R24" s="13">
        <v>3.7999999999999999E-2</v>
      </c>
      <c r="S24" s="13">
        <v>2.34E-4</v>
      </c>
    </row>
    <row r="25" spans="2:19" ht="45" customHeight="1" x14ac:dyDescent="0.25">
      <c r="B25" s="42"/>
      <c r="C25" s="28">
        <v>100163</v>
      </c>
      <c r="D25" s="11" t="s">
        <v>63</v>
      </c>
      <c r="E25" s="10" t="s">
        <v>64</v>
      </c>
      <c r="F25" s="11" t="s">
        <v>62</v>
      </c>
      <c r="G25" s="11" t="s">
        <v>34</v>
      </c>
      <c r="H25" s="11" t="s">
        <v>51</v>
      </c>
      <c r="I25" s="11" t="s">
        <v>52</v>
      </c>
      <c r="J25" s="11" t="s">
        <v>37</v>
      </c>
      <c r="K25" s="11" t="s">
        <v>38</v>
      </c>
      <c r="L25" s="12">
        <v>63.17</v>
      </c>
      <c r="M25" s="18">
        <f>L25*(1-M3%)</f>
        <v>63.17</v>
      </c>
      <c r="N25" s="10">
        <v>0</v>
      </c>
      <c r="O25" s="12">
        <f>N25*M25</f>
        <v>0</v>
      </c>
      <c r="P25" s="13">
        <f>N25*R25</f>
        <v>0</v>
      </c>
      <c r="Q25" s="13">
        <f>N25*S25</f>
        <v>0</v>
      </c>
      <c r="R25" s="13">
        <v>3.7999999999999999E-2</v>
      </c>
      <c r="S25" s="13">
        <v>2.34E-4</v>
      </c>
    </row>
    <row r="26" spans="2:19" ht="18.75" x14ac:dyDescent="0.25">
      <c r="B26" s="29"/>
      <c r="C26" s="6"/>
      <c r="D26" s="6"/>
      <c r="E26" s="7" t="s">
        <v>65</v>
      </c>
      <c r="F26" s="6"/>
      <c r="G26" s="6"/>
      <c r="H26" s="6"/>
      <c r="I26" s="6"/>
      <c r="J26" s="6"/>
      <c r="K26" s="6"/>
      <c r="L26" s="12"/>
      <c r="N26" s="6"/>
      <c r="O26" s="6"/>
      <c r="P26" s="6"/>
      <c r="Q26" s="6"/>
      <c r="R26" s="6"/>
      <c r="S26" s="6"/>
    </row>
    <row r="27" spans="2:19" ht="18.75" x14ac:dyDescent="0.25">
      <c r="B27" s="30"/>
      <c r="C27" s="8"/>
      <c r="D27" s="8"/>
      <c r="E27" s="9" t="s">
        <v>24</v>
      </c>
      <c r="F27" s="8"/>
      <c r="G27" s="8"/>
      <c r="H27" s="8"/>
      <c r="I27" s="8"/>
      <c r="J27" s="8"/>
      <c r="K27" s="8"/>
      <c r="L27" s="12"/>
      <c r="N27" s="8"/>
      <c r="O27" s="8"/>
      <c r="P27" s="8"/>
      <c r="Q27" s="8"/>
      <c r="R27" s="8"/>
      <c r="S27" s="8"/>
    </row>
    <row r="28" spans="2:19" ht="35.1" customHeight="1" x14ac:dyDescent="0.25">
      <c r="B28" s="14"/>
      <c r="C28" s="28">
        <v>100131</v>
      </c>
      <c r="D28" s="11" t="s">
        <v>66</v>
      </c>
      <c r="E28" s="10" t="s">
        <v>67</v>
      </c>
      <c r="F28" s="11" t="s">
        <v>68</v>
      </c>
      <c r="G28" s="11" t="s">
        <v>34</v>
      </c>
      <c r="H28" s="11" t="s">
        <v>51</v>
      </c>
      <c r="I28" s="11" t="s">
        <v>69</v>
      </c>
      <c r="J28" s="11" t="s">
        <v>37</v>
      </c>
      <c r="K28" s="11" t="s">
        <v>38</v>
      </c>
      <c r="L28" s="12">
        <v>63.17</v>
      </c>
      <c r="M28" s="18">
        <f>L28*(1-M3%)</f>
        <v>63.17</v>
      </c>
      <c r="N28" s="10">
        <v>0</v>
      </c>
      <c r="O28" s="12">
        <f>N28*M28</f>
        <v>0</v>
      </c>
      <c r="P28" s="13">
        <f>N28*R28</f>
        <v>0</v>
      </c>
      <c r="Q28" s="13">
        <f>N28*S28</f>
        <v>0</v>
      </c>
      <c r="R28" s="13">
        <v>4.2000000000000003E-2</v>
      </c>
      <c r="S28" s="13">
        <v>1.8200000000000001E-4</v>
      </c>
    </row>
    <row r="29" spans="2:19" ht="18.75" x14ac:dyDescent="0.25">
      <c r="B29" s="29"/>
      <c r="C29" s="6"/>
      <c r="D29" s="6"/>
      <c r="E29" s="7" t="s">
        <v>70</v>
      </c>
      <c r="F29" s="6"/>
      <c r="G29" s="6"/>
      <c r="H29" s="6"/>
      <c r="I29" s="6"/>
      <c r="J29" s="6"/>
      <c r="K29" s="6"/>
      <c r="L29" s="12"/>
      <c r="N29" s="6"/>
      <c r="O29" s="6"/>
      <c r="P29" s="6"/>
      <c r="Q29" s="6"/>
      <c r="R29" s="6"/>
      <c r="S29" s="6"/>
    </row>
    <row r="30" spans="2:19" ht="18.75" x14ac:dyDescent="0.25">
      <c r="B30" s="30"/>
      <c r="C30" s="8"/>
      <c r="D30" s="8"/>
      <c r="E30" s="9" t="s">
        <v>71</v>
      </c>
      <c r="F30" s="8"/>
      <c r="G30" s="8"/>
      <c r="H30" s="8"/>
      <c r="I30" s="8"/>
      <c r="J30" s="8"/>
      <c r="K30" s="8"/>
      <c r="L30" s="12"/>
      <c r="N30" s="8"/>
      <c r="O30" s="8"/>
      <c r="P30" s="8"/>
      <c r="Q30" s="8"/>
      <c r="R30" s="8"/>
      <c r="S30" s="8"/>
    </row>
    <row r="31" spans="2:19" ht="45" customHeight="1" x14ac:dyDescent="0.25">
      <c r="B31" s="40"/>
      <c r="C31" s="28">
        <v>100116</v>
      </c>
      <c r="D31" s="11" t="s">
        <v>72</v>
      </c>
      <c r="E31" s="10" t="s">
        <v>73</v>
      </c>
      <c r="F31" s="11" t="s">
        <v>33</v>
      </c>
      <c r="G31" s="11" t="s">
        <v>34</v>
      </c>
      <c r="H31" s="11" t="s">
        <v>74</v>
      </c>
      <c r="I31" s="11" t="s">
        <v>52</v>
      </c>
      <c r="J31" s="11" t="s">
        <v>45</v>
      </c>
      <c r="K31" s="11" t="s">
        <v>38</v>
      </c>
      <c r="L31" s="12">
        <v>83.17</v>
      </c>
      <c r="M31" s="18">
        <f>L31*(1-M3%)</f>
        <v>83.17</v>
      </c>
      <c r="N31" s="10">
        <v>0</v>
      </c>
      <c r="O31" s="12">
        <f>N31*M31</f>
        <v>0</v>
      </c>
      <c r="P31" s="13">
        <f>N31*R31</f>
        <v>0</v>
      </c>
      <c r="Q31" s="13">
        <f>N31*S31</f>
        <v>0</v>
      </c>
      <c r="R31" s="13">
        <v>0.104</v>
      </c>
      <c r="S31" s="13">
        <v>1.39E-3</v>
      </c>
    </row>
    <row r="32" spans="2:19" ht="35.1" customHeight="1" x14ac:dyDescent="0.25">
      <c r="B32" s="42"/>
      <c r="C32" s="28">
        <v>100117</v>
      </c>
      <c r="D32" s="11" t="s">
        <v>75</v>
      </c>
      <c r="E32" s="10" t="s">
        <v>76</v>
      </c>
      <c r="F32" s="11" t="s">
        <v>33</v>
      </c>
      <c r="G32" s="11" t="s">
        <v>25</v>
      </c>
      <c r="H32" s="11" t="s">
        <v>74</v>
      </c>
      <c r="I32" s="11" t="s">
        <v>77</v>
      </c>
      <c r="J32" s="11" t="s">
        <v>45</v>
      </c>
      <c r="K32" s="11" t="s">
        <v>38</v>
      </c>
      <c r="L32" s="12">
        <v>83.17</v>
      </c>
      <c r="M32" s="18">
        <f>L32*(1-M3%)</f>
        <v>83.17</v>
      </c>
      <c r="N32" s="10">
        <v>0</v>
      </c>
      <c r="O32" s="12">
        <f>N32*M32</f>
        <v>0</v>
      </c>
      <c r="P32" s="13">
        <f>N32*R32</f>
        <v>0</v>
      </c>
      <c r="Q32" s="13">
        <f>N32*S32</f>
        <v>0</v>
      </c>
      <c r="R32" s="13">
        <v>0.104</v>
      </c>
      <c r="S32" s="13">
        <v>1.39E-3</v>
      </c>
    </row>
    <row r="33" spans="2:19" ht="18.75" x14ac:dyDescent="0.25">
      <c r="B33" s="30"/>
      <c r="C33" s="8"/>
      <c r="D33" s="8"/>
      <c r="E33" s="9" t="s">
        <v>78</v>
      </c>
      <c r="F33" s="8"/>
      <c r="G33" s="8"/>
      <c r="H33" s="8"/>
      <c r="I33" s="8"/>
      <c r="J33" s="8"/>
      <c r="K33" s="8"/>
      <c r="L33" s="12"/>
      <c r="N33" s="8"/>
      <c r="O33" s="8"/>
      <c r="P33" s="8"/>
      <c r="Q33" s="8"/>
      <c r="R33" s="8"/>
      <c r="S33" s="8"/>
    </row>
    <row r="34" spans="2:19" ht="35.1" customHeight="1" x14ac:dyDescent="0.25">
      <c r="B34" s="40"/>
      <c r="C34" s="28">
        <v>200006</v>
      </c>
      <c r="D34" s="11" t="s">
        <v>79</v>
      </c>
      <c r="E34" s="10" t="s">
        <v>80</v>
      </c>
      <c r="F34" s="11" t="s">
        <v>28</v>
      </c>
      <c r="G34" s="11" t="s">
        <v>81</v>
      </c>
      <c r="H34" s="11" t="s">
        <v>82</v>
      </c>
      <c r="I34" s="11" t="s">
        <v>28</v>
      </c>
      <c r="J34" s="11" t="s">
        <v>83</v>
      </c>
      <c r="K34" s="11" t="s">
        <v>84</v>
      </c>
      <c r="L34" s="12">
        <v>63.17</v>
      </c>
      <c r="M34" s="18">
        <f>L34*(1-M3%)</f>
        <v>63.17</v>
      </c>
      <c r="N34" s="10">
        <v>0</v>
      </c>
      <c r="O34" s="12">
        <f>N34*M34</f>
        <v>0</v>
      </c>
      <c r="P34" s="13">
        <f>N34*R34</f>
        <v>0</v>
      </c>
      <c r="Q34" s="13">
        <f>N34*S34</f>
        <v>0</v>
      </c>
      <c r="R34" s="13">
        <v>0</v>
      </c>
      <c r="S34" s="13">
        <v>0</v>
      </c>
    </row>
    <row r="35" spans="2:19" ht="35.1" customHeight="1" x14ac:dyDescent="0.25">
      <c r="B35" s="41"/>
      <c r="C35" s="28">
        <v>200013</v>
      </c>
      <c r="D35" s="11" t="s">
        <v>85</v>
      </c>
      <c r="E35" s="10" t="s">
        <v>86</v>
      </c>
      <c r="F35" s="11" t="s">
        <v>28</v>
      </c>
      <c r="G35" s="11" t="s">
        <v>87</v>
      </c>
      <c r="H35" s="11" t="s">
        <v>82</v>
      </c>
      <c r="I35" s="11" t="s">
        <v>28</v>
      </c>
      <c r="J35" s="11" t="s">
        <v>83</v>
      </c>
      <c r="K35" s="11" t="s">
        <v>84</v>
      </c>
      <c r="L35" s="12">
        <v>63.17</v>
      </c>
      <c r="M35" s="18">
        <f>L35*(1-M3%)</f>
        <v>63.17</v>
      </c>
      <c r="N35" s="10">
        <v>0</v>
      </c>
      <c r="O35" s="12">
        <f>N35*M35</f>
        <v>0</v>
      </c>
      <c r="P35" s="13">
        <f>N35*R35</f>
        <v>0</v>
      </c>
      <c r="Q35" s="13">
        <f>N35*S35</f>
        <v>0</v>
      </c>
      <c r="R35" s="13">
        <v>0</v>
      </c>
      <c r="S35" s="13">
        <v>0</v>
      </c>
    </row>
    <row r="36" spans="2:19" ht="35.1" customHeight="1" x14ac:dyDescent="0.25">
      <c r="B36" s="42"/>
      <c r="C36" s="28">
        <v>200015</v>
      </c>
      <c r="D36" s="11" t="s">
        <v>88</v>
      </c>
      <c r="E36" s="10" t="s">
        <v>89</v>
      </c>
      <c r="F36" s="11" t="s">
        <v>28</v>
      </c>
      <c r="G36" s="11" t="s">
        <v>90</v>
      </c>
      <c r="H36" s="11" t="s">
        <v>82</v>
      </c>
      <c r="I36" s="11" t="s">
        <v>28</v>
      </c>
      <c r="J36" s="11" t="s">
        <v>83</v>
      </c>
      <c r="K36" s="11" t="s">
        <v>84</v>
      </c>
      <c r="L36" s="12">
        <v>63.17</v>
      </c>
      <c r="M36" s="18">
        <f>L36*(1-M3%)</f>
        <v>63.17</v>
      </c>
      <c r="N36" s="10">
        <v>0</v>
      </c>
      <c r="O36" s="12">
        <f>N36*M36</f>
        <v>0</v>
      </c>
      <c r="P36" s="13">
        <f>N36*R36</f>
        <v>0</v>
      </c>
      <c r="Q36" s="13">
        <f>N36*S36</f>
        <v>0</v>
      </c>
      <c r="R36" s="13">
        <v>0</v>
      </c>
      <c r="S36" s="13">
        <v>0</v>
      </c>
    </row>
    <row r="37" spans="2:19" ht="18.75" x14ac:dyDescent="0.25">
      <c r="B37" s="30"/>
      <c r="C37" s="8"/>
      <c r="D37" s="8"/>
      <c r="E37" s="9" t="s">
        <v>91</v>
      </c>
      <c r="F37" s="8"/>
      <c r="G37" s="8"/>
      <c r="H37" s="8"/>
      <c r="I37" s="8"/>
      <c r="J37" s="8"/>
      <c r="K37" s="8"/>
      <c r="L37" s="12"/>
      <c r="N37" s="8"/>
      <c r="O37" s="8"/>
      <c r="P37" s="8"/>
      <c r="Q37" s="8"/>
      <c r="R37" s="8"/>
      <c r="S37" s="8"/>
    </row>
    <row r="38" spans="2:19" ht="35.1" customHeight="1" x14ac:dyDescent="0.25">
      <c r="B38" s="14"/>
      <c r="C38" s="28">
        <v>200016</v>
      </c>
      <c r="D38" s="11" t="s">
        <v>92</v>
      </c>
      <c r="E38" s="10" t="s">
        <v>93</v>
      </c>
      <c r="F38" s="11" t="s">
        <v>28</v>
      </c>
      <c r="G38" s="11" t="s">
        <v>81</v>
      </c>
      <c r="H38" s="11" t="s">
        <v>94</v>
      </c>
      <c r="I38" s="11" t="s">
        <v>28</v>
      </c>
      <c r="J38" s="11" t="s">
        <v>83</v>
      </c>
      <c r="K38" s="11" t="s">
        <v>84</v>
      </c>
      <c r="L38" s="12">
        <v>63.17</v>
      </c>
      <c r="M38" s="18">
        <f>L38*(1-M3%)</f>
        <v>63.17</v>
      </c>
      <c r="N38" s="10">
        <v>0</v>
      </c>
      <c r="O38" s="12">
        <f>N38*M38</f>
        <v>0</v>
      </c>
      <c r="P38" s="13">
        <f>N38*R38</f>
        <v>0</v>
      </c>
      <c r="Q38" s="13">
        <f>N38*S38</f>
        <v>0</v>
      </c>
      <c r="R38" s="13">
        <v>0</v>
      </c>
      <c r="S38" s="13">
        <v>0</v>
      </c>
    </row>
    <row r="39" spans="2:19" ht="18.75" x14ac:dyDescent="0.25">
      <c r="B39" s="29"/>
      <c r="C39" s="6"/>
      <c r="D39" s="6"/>
      <c r="E39" s="7" t="s">
        <v>95</v>
      </c>
      <c r="F39" s="6"/>
      <c r="G39" s="6"/>
      <c r="H39" s="6"/>
      <c r="I39" s="6"/>
      <c r="J39" s="6"/>
      <c r="K39" s="6"/>
      <c r="L39" s="12"/>
      <c r="N39" s="6"/>
      <c r="O39" s="6"/>
      <c r="P39" s="6"/>
      <c r="Q39" s="6"/>
      <c r="R39" s="6"/>
      <c r="S39" s="6"/>
    </row>
    <row r="40" spans="2:19" ht="18.75" x14ac:dyDescent="0.25">
      <c r="B40" s="30"/>
      <c r="C40" s="8"/>
      <c r="D40" s="8"/>
      <c r="E40" s="9" t="s">
        <v>96</v>
      </c>
      <c r="F40" s="8"/>
      <c r="G40" s="8"/>
      <c r="H40" s="8"/>
      <c r="I40" s="8"/>
      <c r="J40" s="8"/>
      <c r="K40" s="8"/>
      <c r="L40" s="12"/>
      <c r="N40" s="8"/>
      <c r="O40" s="8"/>
      <c r="P40" s="8"/>
      <c r="Q40" s="8"/>
      <c r="R40" s="8"/>
      <c r="S40" s="8"/>
    </row>
    <row r="41" spans="2:19" ht="45" customHeight="1" x14ac:dyDescent="0.25">
      <c r="B41" s="14"/>
      <c r="C41" s="28" t="s">
        <v>97</v>
      </c>
      <c r="D41" s="11" t="s">
        <v>98</v>
      </c>
      <c r="E41" s="10" t="s">
        <v>99</v>
      </c>
      <c r="F41" s="11" t="s">
        <v>28</v>
      </c>
      <c r="G41" s="11" t="s">
        <v>28</v>
      </c>
      <c r="H41" s="11" t="s">
        <v>28</v>
      </c>
      <c r="I41" s="11" t="s">
        <v>28</v>
      </c>
      <c r="J41" s="11" t="s">
        <v>28</v>
      </c>
      <c r="K41" s="11" t="s">
        <v>28</v>
      </c>
      <c r="L41" s="12">
        <v>216.5</v>
      </c>
      <c r="M41" s="18">
        <f>L41*(1-M3%)</f>
        <v>216.5</v>
      </c>
      <c r="N41" s="10">
        <v>0</v>
      </c>
      <c r="O41" s="12">
        <f t="shared" ref="O41:O56" si="0">N41*M41</f>
        <v>0</v>
      </c>
      <c r="P41" s="13">
        <f t="shared" ref="P41:P56" si="1">N41*R41</f>
        <v>0</v>
      </c>
      <c r="Q41" s="13">
        <f t="shared" ref="Q41:Q56" si="2">N41*S41</f>
        <v>0</v>
      </c>
      <c r="R41" s="13">
        <v>5.8000000000000003E-2</v>
      </c>
      <c r="S41" s="13">
        <v>3.6699999999999998E-4</v>
      </c>
    </row>
    <row r="42" spans="2:19" ht="45" customHeight="1" x14ac:dyDescent="0.25">
      <c r="B42" s="14"/>
      <c r="C42" s="28">
        <v>7221</v>
      </c>
      <c r="D42" s="11" t="s">
        <v>28</v>
      </c>
      <c r="E42" s="10" t="s">
        <v>100</v>
      </c>
      <c r="F42" s="11" t="s">
        <v>28</v>
      </c>
      <c r="G42" s="11" t="s">
        <v>28</v>
      </c>
      <c r="H42" s="11" t="s">
        <v>28</v>
      </c>
      <c r="I42" s="11" t="s">
        <v>28</v>
      </c>
      <c r="J42" s="11" t="s">
        <v>28</v>
      </c>
      <c r="K42" s="11" t="s">
        <v>28</v>
      </c>
      <c r="L42" s="12">
        <v>43.17</v>
      </c>
      <c r="M42" s="18">
        <f>L42*(1-M3%)</f>
        <v>43.17</v>
      </c>
      <c r="N42" s="10">
        <v>0</v>
      </c>
      <c r="O42" s="12">
        <f t="shared" si="0"/>
        <v>0</v>
      </c>
      <c r="P42" s="13">
        <f t="shared" si="1"/>
        <v>0</v>
      </c>
      <c r="Q42" s="13">
        <f t="shared" si="2"/>
        <v>0</v>
      </c>
      <c r="R42" s="13">
        <v>5.8999999999999997E-2</v>
      </c>
      <c r="S42" s="13">
        <v>3.7399999999999998E-4</v>
      </c>
    </row>
    <row r="43" spans="2:19" ht="45" customHeight="1" x14ac:dyDescent="0.25">
      <c r="B43" s="14"/>
      <c r="C43" s="28">
        <v>6227</v>
      </c>
      <c r="D43" s="11" t="s">
        <v>101</v>
      </c>
      <c r="E43" s="10" t="s">
        <v>102</v>
      </c>
      <c r="F43" s="11" t="s">
        <v>28</v>
      </c>
      <c r="G43" s="11" t="s">
        <v>28</v>
      </c>
      <c r="H43" s="11" t="s">
        <v>28</v>
      </c>
      <c r="I43" s="11" t="s">
        <v>28</v>
      </c>
      <c r="J43" s="11" t="s">
        <v>28</v>
      </c>
      <c r="K43" s="11" t="s">
        <v>28</v>
      </c>
      <c r="L43" s="12">
        <v>11.22</v>
      </c>
      <c r="M43" s="18">
        <f>L43*(1-M3%)</f>
        <v>11.22</v>
      </c>
      <c r="N43" s="10">
        <v>0</v>
      </c>
      <c r="O43" s="12">
        <f t="shared" si="0"/>
        <v>0</v>
      </c>
      <c r="P43" s="13">
        <f t="shared" si="1"/>
        <v>0</v>
      </c>
      <c r="Q43" s="13">
        <f t="shared" si="2"/>
        <v>0</v>
      </c>
      <c r="R43" s="13">
        <v>0.13700000000000001</v>
      </c>
      <c r="S43" s="13">
        <v>8.4900000000000004E-4</v>
      </c>
    </row>
    <row r="44" spans="2:19" ht="45" customHeight="1" x14ac:dyDescent="0.25">
      <c r="B44" s="14"/>
      <c r="C44" s="28">
        <v>100098</v>
      </c>
      <c r="D44" s="11" t="s">
        <v>103</v>
      </c>
      <c r="E44" s="10" t="s">
        <v>104</v>
      </c>
      <c r="F44" s="11" t="s">
        <v>28</v>
      </c>
      <c r="G44" s="11" t="s">
        <v>28</v>
      </c>
      <c r="H44" s="11" t="s">
        <v>28</v>
      </c>
      <c r="I44" s="11" t="s">
        <v>28</v>
      </c>
      <c r="J44" s="11" t="s">
        <v>28</v>
      </c>
      <c r="K44" s="11" t="s">
        <v>28</v>
      </c>
      <c r="L44" s="12">
        <v>54.83</v>
      </c>
      <c r="M44" s="18">
        <f>L44*(1-M3%)</f>
        <v>54.83</v>
      </c>
      <c r="N44" s="10">
        <v>0</v>
      </c>
      <c r="O44" s="12">
        <f t="shared" si="0"/>
        <v>0</v>
      </c>
      <c r="P44" s="13">
        <f t="shared" si="1"/>
        <v>0</v>
      </c>
      <c r="Q44" s="13">
        <f t="shared" si="2"/>
        <v>0</v>
      </c>
      <c r="R44" s="13">
        <v>8.5000000000000006E-2</v>
      </c>
      <c r="S44" s="13">
        <v>6.7100000000000005E-4</v>
      </c>
    </row>
    <row r="45" spans="2:19" ht="45" customHeight="1" x14ac:dyDescent="0.25">
      <c r="B45" s="14"/>
      <c r="C45" s="28">
        <v>6212</v>
      </c>
      <c r="D45" s="11" t="s">
        <v>105</v>
      </c>
      <c r="E45" s="10" t="s">
        <v>106</v>
      </c>
      <c r="F45" s="11" t="s">
        <v>28</v>
      </c>
      <c r="G45" s="11" t="s">
        <v>28</v>
      </c>
      <c r="H45" s="11" t="s">
        <v>28</v>
      </c>
      <c r="I45" s="11" t="s">
        <v>28</v>
      </c>
      <c r="J45" s="11" t="s">
        <v>28</v>
      </c>
      <c r="K45" s="11" t="s">
        <v>28</v>
      </c>
      <c r="L45" s="12">
        <v>11.22</v>
      </c>
      <c r="M45" s="18">
        <f>L45*(1-M3%)</f>
        <v>11.22</v>
      </c>
      <c r="N45" s="10">
        <v>0</v>
      </c>
      <c r="O45" s="12">
        <f t="shared" si="0"/>
        <v>0</v>
      </c>
      <c r="P45" s="13">
        <f t="shared" si="1"/>
        <v>0</v>
      </c>
      <c r="Q45" s="13">
        <f t="shared" si="2"/>
        <v>0</v>
      </c>
      <c r="R45" s="13">
        <v>9.4E-2</v>
      </c>
      <c r="S45" s="13">
        <v>3.3799999999999998E-4</v>
      </c>
    </row>
    <row r="46" spans="2:19" ht="45" customHeight="1" x14ac:dyDescent="0.25">
      <c r="B46" s="14"/>
      <c r="C46" s="28">
        <v>622600</v>
      </c>
      <c r="D46" s="11" t="s">
        <v>107</v>
      </c>
      <c r="E46" s="10" t="s">
        <v>108</v>
      </c>
      <c r="F46" s="11" t="s">
        <v>28</v>
      </c>
      <c r="G46" s="11" t="s">
        <v>28</v>
      </c>
      <c r="H46" s="11" t="s">
        <v>28</v>
      </c>
      <c r="I46" s="11" t="s">
        <v>28</v>
      </c>
      <c r="J46" s="11" t="s">
        <v>28</v>
      </c>
      <c r="K46" s="11" t="s">
        <v>28</v>
      </c>
      <c r="L46" s="12">
        <v>36.5</v>
      </c>
      <c r="M46" s="18">
        <f>L46*(1-M3%)</f>
        <v>36.5</v>
      </c>
      <c r="N46" s="10">
        <v>0</v>
      </c>
      <c r="O46" s="12">
        <f t="shared" si="0"/>
        <v>0</v>
      </c>
      <c r="P46" s="13">
        <f t="shared" si="1"/>
        <v>0</v>
      </c>
      <c r="Q46" s="13">
        <f t="shared" si="2"/>
        <v>0</v>
      </c>
      <c r="R46" s="13">
        <v>6.0999999999999999E-2</v>
      </c>
      <c r="S46" s="13">
        <v>2.9399999999999999E-4</v>
      </c>
    </row>
    <row r="47" spans="2:19" ht="45" customHeight="1" x14ac:dyDescent="0.25">
      <c r="B47" s="14"/>
      <c r="C47" s="28">
        <v>625700</v>
      </c>
      <c r="D47" s="11" t="s">
        <v>109</v>
      </c>
      <c r="E47" s="10" t="s">
        <v>110</v>
      </c>
      <c r="F47" s="11" t="s">
        <v>28</v>
      </c>
      <c r="G47" s="11" t="s">
        <v>28</v>
      </c>
      <c r="H47" s="11" t="s">
        <v>28</v>
      </c>
      <c r="I47" s="11" t="s">
        <v>28</v>
      </c>
      <c r="J47" s="11" t="s">
        <v>28</v>
      </c>
      <c r="K47" s="11" t="s">
        <v>28</v>
      </c>
      <c r="L47" s="12">
        <v>36.5</v>
      </c>
      <c r="M47" s="18">
        <f>L47*(1-M3%)</f>
        <v>36.5</v>
      </c>
      <c r="N47" s="10">
        <v>0</v>
      </c>
      <c r="O47" s="12">
        <f t="shared" si="0"/>
        <v>0</v>
      </c>
      <c r="P47" s="13">
        <f t="shared" si="1"/>
        <v>0</v>
      </c>
      <c r="Q47" s="13">
        <f t="shared" si="2"/>
        <v>0</v>
      </c>
      <c r="R47" s="13">
        <v>7.3999999999999996E-2</v>
      </c>
      <c r="S47" s="13">
        <v>3.5799999999999997E-4</v>
      </c>
    </row>
    <row r="48" spans="2:19" ht="35.1" customHeight="1" x14ac:dyDescent="0.25">
      <c r="B48" s="14"/>
      <c r="C48" s="28" t="s">
        <v>111</v>
      </c>
      <c r="D48" s="11" t="s">
        <v>112</v>
      </c>
      <c r="E48" s="10" t="s">
        <v>113</v>
      </c>
      <c r="F48" s="11" t="s">
        <v>28</v>
      </c>
      <c r="G48" s="11" t="s">
        <v>28</v>
      </c>
      <c r="H48" s="11" t="s">
        <v>28</v>
      </c>
      <c r="I48" s="11" t="s">
        <v>28</v>
      </c>
      <c r="J48" s="11" t="s">
        <v>28</v>
      </c>
      <c r="K48" s="11" t="s">
        <v>28</v>
      </c>
      <c r="L48" s="12">
        <v>216.5</v>
      </c>
      <c r="M48" s="18">
        <f>L48*(1-M3%)</f>
        <v>216.5</v>
      </c>
      <c r="N48" s="10">
        <v>0</v>
      </c>
      <c r="O48" s="12">
        <f t="shared" si="0"/>
        <v>0</v>
      </c>
      <c r="P48" s="13">
        <f t="shared" si="1"/>
        <v>0</v>
      </c>
      <c r="Q48" s="13">
        <f t="shared" si="2"/>
        <v>0</v>
      </c>
      <c r="R48" s="13">
        <v>6.5000000000000002E-2</v>
      </c>
      <c r="S48" s="13">
        <v>4.2499999999999998E-4</v>
      </c>
    </row>
    <row r="49" spans="2:19" ht="45" customHeight="1" x14ac:dyDescent="0.25">
      <c r="B49" s="21"/>
      <c r="C49" s="28">
        <v>7228</v>
      </c>
      <c r="D49" s="11" t="s">
        <v>28</v>
      </c>
      <c r="E49" s="10" t="s">
        <v>114</v>
      </c>
      <c r="F49" s="11" t="s">
        <v>115</v>
      </c>
      <c r="G49" s="11" t="s">
        <v>116</v>
      </c>
      <c r="H49" s="11" t="s">
        <v>117</v>
      </c>
      <c r="I49" s="11" t="s">
        <v>118</v>
      </c>
      <c r="J49" s="11" t="s">
        <v>28</v>
      </c>
      <c r="K49" s="11" t="s">
        <v>28</v>
      </c>
      <c r="L49" s="12">
        <v>1.83</v>
      </c>
      <c r="M49" s="18">
        <f>L49*(1-M3%)</f>
        <v>1.83</v>
      </c>
      <c r="N49" s="10">
        <v>0</v>
      </c>
      <c r="O49" s="12">
        <f t="shared" si="0"/>
        <v>0</v>
      </c>
      <c r="P49" s="13">
        <f t="shared" si="1"/>
        <v>0</v>
      </c>
      <c r="Q49" s="13">
        <f t="shared" si="2"/>
        <v>0</v>
      </c>
      <c r="R49" s="13">
        <v>7.8E-2</v>
      </c>
      <c r="S49" s="13">
        <v>3.7399999999999998E-4</v>
      </c>
    </row>
    <row r="50" spans="2:19" ht="45" customHeight="1" x14ac:dyDescent="0.25">
      <c r="B50" s="21"/>
      <c r="C50" s="28">
        <v>7227</v>
      </c>
      <c r="D50" s="11" t="s">
        <v>28</v>
      </c>
      <c r="E50" s="10" t="s">
        <v>119</v>
      </c>
      <c r="F50" s="11" t="s">
        <v>115</v>
      </c>
      <c r="G50" s="11" t="s">
        <v>34</v>
      </c>
      <c r="H50" s="11" t="s">
        <v>117</v>
      </c>
      <c r="I50" s="11" t="s">
        <v>118</v>
      </c>
      <c r="J50" s="11" t="s">
        <v>28</v>
      </c>
      <c r="K50" s="11" t="s">
        <v>28</v>
      </c>
      <c r="L50" s="12">
        <v>1.83</v>
      </c>
      <c r="M50" s="18">
        <f>L50*(1-M3%)</f>
        <v>1.83</v>
      </c>
      <c r="N50" s="10">
        <v>0</v>
      </c>
      <c r="O50" s="12">
        <f t="shared" si="0"/>
        <v>0</v>
      </c>
      <c r="P50" s="13">
        <f t="shared" si="1"/>
        <v>0</v>
      </c>
      <c r="Q50" s="13">
        <f t="shared" si="2"/>
        <v>0</v>
      </c>
      <c r="R50" s="13">
        <v>7.8E-2</v>
      </c>
      <c r="S50" s="13">
        <v>3.7399999999999998E-4</v>
      </c>
    </row>
    <row r="51" spans="2:19" ht="45" customHeight="1" x14ac:dyDescent="0.25">
      <c r="B51" s="21"/>
      <c r="C51" s="28">
        <v>7229</v>
      </c>
      <c r="D51" s="11" t="s">
        <v>28</v>
      </c>
      <c r="E51" s="10" t="s">
        <v>120</v>
      </c>
      <c r="F51" s="11" t="s">
        <v>115</v>
      </c>
      <c r="G51" s="11" t="s">
        <v>121</v>
      </c>
      <c r="H51" s="11" t="s">
        <v>117</v>
      </c>
      <c r="I51" s="11" t="s">
        <v>118</v>
      </c>
      <c r="J51" s="11" t="s">
        <v>28</v>
      </c>
      <c r="K51" s="11" t="s">
        <v>28</v>
      </c>
      <c r="L51" s="12">
        <v>1.83</v>
      </c>
      <c r="M51" s="18">
        <f>L51*(1-M3%)</f>
        <v>1.83</v>
      </c>
      <c r="N51" s="10">
        <v>0</v>
      </c>
      <c r="O51" s="12">
        <f t="shared" si="0"/>
        <v>0</v>
      </c>
      <c r="P51" s="13">
        <f t="shared" si="1"/>
        <v>0</v>
      </c>
      <c r="Q51" s="13">
        <f t="shared" si="2"/>
        <v>0</v>
      </c>
      <c r="R51" s="13">
        <v>7.8E-2</v>
      </c>
      <c r="S51" s="13">
        <v>3.7399999999999998E-4</v>
      </c>
    </row>
    <row r="52" spans="2:19" ht="45" customHeight="1" x14ac:dyDescent="0.25">
      <c r="B52" s="21"/>
      <c r="C52" s="28" t="s">
        <v>122</v>
      </c>
      <c r="D52" s="11" t="s">
        <v>123</v>
      </c>
      <c r="E52" s="10" t="s">
        <v>124</v>
      </c>
      <c r="F52" s="11" t="s">
        <v>24</v>
      </c>
      <c r="G52" s="11" t="s">
        <v>25</v>
      </c>
      <c r="H52" s="11" t="s">
        <v>125</v>
      </c>
      <c r="I52" s="11" t="s">
        <v>126</v>
      </c>
      <c r="J52" s="11" t="s">
        <v>28</v>
      </c>
      <c r="K52" s="11" t="s">
        <v>28</v>
      </c>
      <c r="L52" s="12">
        <v>216.5</v>
      </c>
      <c r="M52" s="18">
        <f>L52*(1-M3%)</f>
        <v>216.5</v>
      </c>
      <c r="N52" s="10">
        <v>0</v>
      </c>
      <c r="O52" s="12">
        <f t="shared" si="0"/>
        <v>0</v>
      </c>
      <c r="P52" s="13">
        <f t="shared" si="1"/>
        <v>0</v>
      </c>
      <c r="Q52" s="13">
        <f t="shared" si="2"/>
        <v>0</v>
      </c>
      <c r="R52" s="13">
        <v>6.3E-2</v>
      </c>
      <c r="S52" s="13">
        <v>5.0100000000000003E-4</v>
      </c>
    </row>
    <row r="53" spans="2:19" ht="45" customHeight="1" x14ac:dyDescent="0.25">
      <c r="B53" s="21"/>
      <c r="C53" s="28" t="s">
        <v>127</v>
      </c>
      <c r="D53" s="11" t="s">
        <v>128</v>
      </c>
      <c r="E53" s="10" t="s">
        <v>129</v>
      </c>
      <c r="F53" s="11" t="s">
        <v>43</v>
      </c>
      <c r="G53" s="11" t="s">
        <v>81</v>
      </c>
      <c r="H53" s="11" t="s">
        <v>125</v>
      </c>
      <c r="I53" s="11" t="s">
        <v>126</v>
      </c>
      <c r="J53" s="11" t="s">
        <v>28</v>
      </c>
      <c r="K53" s="11" t="s">
        <v>28</v>
      </c>
      <c r="L53" s="12">
        <v>216.5</v>
      </c>
      <c r="M53" s="18">
        <f>L53*(1-M3%)</f>
        <v>216.5</v>
      </c>
      <c r="N53" s="10">
        <v>0</v>
      </c>
      <c r="O53" s="12">
        <f t="shared" si="0"/>
        <v>0</v>
      </c>
      <c r="P53" s="13">
        <f t="shared" si="1"/>
        <v>0</v>
      </c>
      <c r="Q53" s="13">
        <f t="shared" si="2"/>
        <v>0</v>
      </c>
      <c r="R53" s="13">
        <v>6.3E-2</v>
      </c>
      <c r="S53" s="13">
        <v>3.2400000000000001E-4</v>
      </c>
    </row>
    <row r="54" spans="2:19" ht="45" customHeight="1" x14ac:dyDescent="0.25">
      <c r="B54" s="21"/>
      <c r="C54" s="28">
        <v>7224</v>
      </c>
      <c r="D54" s="11" t="s">
        <v>28</v>
      </c>
      <c r="E54" s="10" t="s">
        <v>130</v>
      </c>
      <c r="F54" s="11" t="s">
        <v>115</v>
      </c>
      <c r="G54" s="11" t="s">
        <v>34</v>
      </c>
      <c r="H54" s="11" t="s">
        <v>131</v>
      </c>
      <c r="I54" s="11" t="s">
        <v>132</v>
      </c>
      <c r="J54" s="11" t="s">
        <v>28</v>
      </c>
      <c r="K54" s="11" t="s">
        <v>28</v>
      </c>
      <c r="L54" s="12">
        <v>1.83</v>
      </c>
      <c r="M54" s="18">
        <f>L54*(1-M3%)</f>
        <v>1.83</v>
      </c>
      <c r="N54" s="10">
        <v>0</v>
      </c>
      <c r="O54" s="12">
        <f t="shared" si="0"/>
        <v>0</v>
      </c>
      <c r="P54" s="13">
        <f t="shared" si="1"/>
        <v>0</v>
      </c>
      <c r="Q54" s="13">
        <f t="shared" si="2"/>
        <v>0</v>
      </c>
      <c r="R54" s="13">
        <v>8.2000000000000003E-2</v>
      </c>
      <c r="S54" s="13">
        <v>3.7399999999999998E-4</v>
      </c>
    </row>
    <row r="55" spans="2:19" ht="45" customHeight="1" x14ac:dyDescent="0.25">
      <c r="B55" s="21"/>
      <c r="C55" s="28">
        <v>7225</v>
      </c>
      <c r="D55" s="11" t="s">
        <v>28</v>
      </c>
      <c r="E55" s="10" t="s">
        <v>133</v>
      </c>
      <c r="F55" s="11" t="s">
        <v>115</v>
      </c>
      <c r="G55" s="11" t="s">
        <v>116</v>
      </c>
      <c r="H55" s="11" t="s">
        <v>131</v>
      </c>
      <c r="I55" s="11" t="s">
        <v>132</v>
      </c>
      <c r="J55" s="11" t="s">
        <v>28</v>
      </c>
      <c r="K55" s="11" t="s">
        <v>28</v>
      </c>
      <c r="L55" s="12">
        <v>1.83</v>
      </c>
      <c r="M55" s="18">
        <f>L55*(1-M3%)</f>
        <v>1.83</v>
      </c>
      <c r="N55" s="10">
        <v>0</v>
      </c>
      <c r="O55" s="12">
        <f t="shared" si="0"/>
        <v>0</v>
      </c>
      <c r="P55" s="13">
        <f t="shared" si="1"/>
        <v>0</v>
      </c>
      <c r="Q55" s="13">
        <f t="shared" si="2"/>
        <v>0</v>
      </c>
      <c r="R55" s="13">
        <v>8.2000000000000003E-2</v>
      </c>
      <c r="S55" s="13">
        <v>3.7399999999999998E-4</v>
      </c>
    </row>
    <row r="56" spans="2:19" ht="45" customHeight="1" x14ac:dyDescent="0.25">
      <c r="B56" s="21"/>
      <c r="C56" s="28">
        <v>7226</v>
      </c>
      <c r="D56" s="11" t="s">
        <v>28</v>
      </c>
      <c r="E56" s="10" t="s">
        <v>134</v>
      </c>
      <c r="F56" s="11" t="s">
        <v>115</v>
      </c>
      <c r="G56" s="11" t="s">
        <v>121</v>
      </c>
      <c r="H56" s="11" t="s">
        <v>131</v>
      </c>
      <c r="I56" s="11" t="s">
        <v>132</v>
      </c>
      <c r="J56" s="11" t="s">
        <v>28</v>
      </c>
      <c r="K56" s="11" t="s">
        <v>28</v>
      </c>
      <c r="L56" s="12">
        <v>1.83</v>
      </c>
      <c r="M56" s="18">
        <f>L56*(1-M3%)</f>
        <v>1.83</v>
      </c>
      <c r="N56" s="10">
        <v>0</v>
      </c>
      <c r="O56" s="12">
        <f t="shared" si="0"/>
        <v>0</v>
      </c>
      <c r="P56" s="13">
        <f t="shared" si="1"/>
        <v>0</v>
      </c>
      <c r="Q56" s="13">
        <f t="shared" si="2"/>
        <v>0</v>
      </c>
      <c r="R56" s="13">
        <v>8.2000000000000003E-2</v>
      </c>
      <c r="S56" s="13">
        <v>3.7399999999999998E-4</v>
      </c>
    </row>
    <row r="57" spans="2:19" ht="18.75" x14ac:dyDescent="0.25">
      <c r="B57" s="29"/>
      <c r="C57" s="6"/>
      <c r="D57" s="6"/>
      <c r="E57" s="7" t="s">
        <v>135</v>
      </c>
      <c r="F57" s="6"/>
      <c r="G57" s="6"/>
      <c r="H57" s="6"/>
      <c r="I57" s="6"/>
      <c r="J57" s="6"/>
      <c r="K57" s="6"/>
      <c r="L57" s="12"/>
      <c r="N57" s="6"/>
      <c r="O57" s="6"/>
      <c r="P57" s="6"/>
      <c r="Q57" s="6"/>
      <c r="R57" s="6"/>
      <c r="S57" s="6"/>
    </row>
    <row r="58" spans="2:19" ht="18.75" x14ac:dyDescent="0.25">
      <c r="B58" s="30"/>
      <c r="C58" s="8"/>
      <c r="D58" s="8"/>
      <c r="E58" s="9" t="s">
        <v>136</v>
      </c>
      <c r="F58" s="8"/>
      <c r="G58" s="8"/>
      <c r="H58" s="8"/>
      <c r="I58" s="8"/>
      <c r="J58" s="8"/>
      <c r="K58" s="8"/>
      <c r="L58" s="12"/>
      <c r="N58" s="8"/>
      <c r="O58" s="8"/>
      <c r="P58" s="8"/>
      <c r="Q58" s="8"/>
      <c r="R58" s="8"/>
      <c r="S58" s="8"/>
    </row>
    <row r="59" spans="2:19" ht="45" customHeight="1" x14ac:dyDescent="0.25">
      <c r="B59" s="14"/>
      <c r="C59" s="28" t="s">
        <v>137</v>
      </c>
      <c r="D59" s="11" t="s">
        <v>28</v>
      </c>
      <c r="E59" s="10" t="s">
        <v>138</v>
      </c>
      <c r="F59" s="11" t="s">
        <v>28</v>
      </c>
      <c r="G59" s="11" t="s">
        <v>28</v>
      </c>
      <c r="H59" s="11" t="s">
        <v>28</v>
      </c>
      <c r="I59" s="11" t="s">
        <v>28</v>
      </c>
      <c r="J59" s="11" t="s">
        <v>28</v>
      </c>
      <c r="K59" s="11" t="s">
        <v>28</v>
      </c>
      <c r="L59" s="12">
        <v>44.59</v>
      </c>
      <c r="M59" s="18">
        <f>L59*(1-M3%)</f>
        <v>44.59</v>
      </c>
      <c r="N59" s="10">
        <v>0</v>
      </c>
      <c r="O59" s="12">
        <f>N59*M59</f>
        <v>0</v>
      </c>
      <c r="P59" s="13">
        <f>N59*R59</f>
        <v>0</v>
      </c>
      <c r="Q59" s="13">
        <f>N59*S59</f>
        <v>0</v>
      </c>
      <c r="R59" s="13">
        <v>0</v>
      </c>
      <c r="S59" s="13">
        <v>0</v>
      </c>
    </row>
    <row r="60" spans="2:19" ht="18.75" x14ac:dyDescent="0.25">
      <c r="B60" s="30"/>
      <c r="C60" s="8"/>
      <c r="D60" s="8"/>
      <c r="E60" s="9" t="s">
        <v>139</v>
      </c>
      <c r="F60" s="8"/>
      <c r="G60" s="8"/>
      <c r="H60" s="8"/>
      <c r="I60" s="8"/>
      <c r="J60" s="8"/>
      <c r="K60" s="8"/>
      <c r="L60" s="12"/>
      <c r="N60" s="8"/>
      <c r="O60" s="8"/>
      <c r="P60" s="8"/>
      <c r="Q60" s="8"/>
      <c r="R60" s="8"/>
      <c r="S60" s="8"/>
    </row>
    <row r="61" spans="2:19" ht="45" customHeight="1" x14ac:dyDescent="0.25">
      <c r="B61" s="14"/>
      <c r="C61" s="28" t="s">
        <v>140</v>
      </c>
      <c r="D61" s="11" t="s">
        <v>141</v>
      </c>
      <c r="E61" s="10" t="s">
        <v>142</v>
      </c>
      <c r="F61" s="11" t="s">
        <v>33</v>
      </c>
      <c r="G61" s="11" t="s">
        <v>34</v>
      </c>
      <c r="H61" s="11" t="s">
        <v>143</v>
      </c>
      <c r="I61" s="11" t="s">
        <v>144</v>
      </c>
      <c r="J61" s="11" t="s">
        <v>28</v>
      </c>
      <c r="K61" s="11" t="s">
        <v>28</v>
      </c>
      <c r="L61" s="12">
        <v>4.83</v>
      </c>
      <c r="M61" s="18">
        <f>L61*(1-M3%)</f>
        <v>4.83</v>
      </c>
      <c r="N61" s="10">
        <v>0</v>
      </c>
      <c r="O61" s="12">
        <f>N61*M61</f>
        <v>0</v>
      </c>
      <c r="P61" s="13">
        <f>N61*R61</f>
        <v>0</v>
      </c>
      <c r="Q61" s="13">
        <f>N61*S61</f>
        <v>0</v>
      </c>
      <c r="R61" s="13">
        <v>0</v>
      </c>
      <c r="S61" s="13">
        <v>0</v>
      </c>
    </row>
    <row r="62" spans="2:19" ht="18.75" x14ac:dyDescent="0.25">
      <c r="B62" s="30"/>
      <c r="C62" s="8"/>
      <c r="D62" s="8"/>
      <c r="E62" s="9" t="s">
        <v>146</v>
      </c>
      <c r="F62" s="8"/>
      <c r="G62" s="8"/>
      <c r="H62" s="8"/>
      <c r="I62" s="8"/>
      <c r="J62" s="8"/>
      <c r="K62" s="8"/>
      <c r="L62" s="12"/>
      <c r="N62" s="8"/>
      <c r="O62" s="8"/>
      <c r="P62" s="8"/>
      <c r="Q62" s="8"/>
      <c r="R62" s="8"/>
      <c r="S62" s="8"/>
    </row>
    <row r="63" spans="2:19" ht="45" customHeight="1" x14ac:dyDescent="0.25">
      <c r="B63" s="14"/>
      <c r="C63" s="28" t="s">
        <v>147</v>
      </c>
      <c r="D63" s="11" t="s">
        <v>28</v>
      </c>
      <c r="E63" s="10" t="s">
        <v>148</v>
      </c>
      <c r="F63" s="11" t="s">
        <v>43</v>
      </c>
      <c r="G63" s="11" t="s">
        <v>34</v>
      </c>
      <c r="H63" s="11" t="s">
        <v>51</v>
      </c>
      <c r="I63" s="11" t="s">
        <v>149</v>
      </c>
      <c r="J63" s="11" t="s">
        <v>28</v>
      </c>
      <c r="K63" s="11" t="s">
        <v>28</v>
      </c>
      <c r="L63" s="12">
        <v>4.83</v>
      </c>
      <c r="M63" s="18">
        <f>L63*(1-M3%)</f>
        <v>4.83</v>
      </c>
      <c r="N63" s="10">
        <v>0</v>
      </c>
      <c r="O63" s="12">
        <f>N63*M63</f>
        <v>0</v>
      </c>
      <c r="P63" s="13">
        <f>N63*R63</f>
        <v>0</v>
      </c>
      <c r="Q63" s="13">
        <f>N63*S63</f>
        <v>0</v>
      </c>
      <c r="R63" s="13">
        <v>0</v>
      </c>
      <c r="S63" s="13">
        <v>0</v>
      </c>
    </row>
    <row r="64" spans="2:19" ht="18.75" x14ac:dyDescent="0.25">
      <c r="B64" s="30"/>
      <c r="C64" s="8"/>
      <c r="D64" s="8"/>
      <c r="E64" s="9" t="s">
        <v>150</v>
      </c>
      <c r="F64" s="8"/>
      <c r="G64" s="8"/>
      <c r="H64" s="8"/>
      <c r="I64" s="8"/>
      <c r="J64" s="8"/>
      <c r="K64" s="8"/>
      <c r="L64" s="12"/>
      <c r="N64" s="8"/>
      <c r="O64" s="8"/>
      <c r="P64" s="8"/>
      <c r="Q64" s="8"/>
      <c r="R64" s="8"/>
      <c r="S64" s="8"/>
    </row>
    <row r="65" spans="2:19" ht="45" customHeight="1" x14ac:dyDescent="0.25">
      <c r="B65" s="36"/>
      <c r="C65" s="28" t="s">
        <v>151</v>
      </c>
      <c r="D65" s="11" t="s">
        <v>28</v>
      </c>
      <c r="E65" s="10" t="s">
        <v>152</v>
      </c>
      <c r="F65" s="11" t="s">
        <v>28</v>
      </c>
      <c r="G65" s="11" t="s">
        <v>28</v>
      </c>
      <c r="H65" s="11" t="s">
        <v>28</v>
      </c>
      <c r="I65" s="11" t="s">
        <v>28</v>
      </c>
      <c r="J65" s="11" t="s">
        <v>28</v>
      </c>
      <c r="K65" s="11" t="s">
        <v>28</v>
      </c>
      <c r="L65" s="12">
        <v>4.83</v>
      </c>
      <c r="M65" s="18">
        <f>L65*(1-M3%)</f>
        <v>4.83</v>
      </c>
      <c r="N65" s="10">
        <v>0</v>
      </c>
      <c r="O65" s="12">
        <f>N65*M65</f>
        <v>0</v>
      </c>
      <c r="P65" s="13">
        <f>N65*R65</f>
        <v>0</v>
      </c>
      <c r="Q65" s="13">
        <f>N65*S65</f>
        <v>0</v>
      </c>
      <c r="R65" s="13">
        <v>0</v>
      </c>
      <c r="S65" s="13">
        <v>0</v>
      </c>
    </row>
    <row r="66" spans="2:19" ht="45" customHeight="1" x14ac:dyDescent="0.25">
      <c r="B66" s="36"/>
      <c r="C66" s="28" t="s">
        <v>153</v>
      </c>
      <c r="D66" s="11" t="s">
        <v>28</v>
      </c>
      <c r="E66" s="10" t="s">
        <v>154</v>
      </c>
      <c r="F66" s="11" t="s">
        <v>28</v>
      </c>
      <c r="G66" s="11" t="s">
        <v>28</v>
      </c>
      <c r="H66" s="11" t="s">
        <v>28</v>
      </c>
      <c r="I66" s="11" t="s">
        <v>28</v>
      </c>
      <c r="J66" s="11" t="s">
        <v>28</v>
      </c>
      <c r="K66" s="11" t="s">
        <v>28</v>
      </c>
      <c r="L66" s="12">
        <v>4.83</v>
      </c>
      <c r="M66" s="18">
        <f>L66*(1-M3%)</f>
        <v>4.83</v>
      </c>
      <c r="N66" s="10">
        <v>0</v>
      </c>
      <c r="O66" s="12">
        <f>N66*M66</f>
        <v>0</v>
      </c>
      <c r="P66" s="13">
        <f>N66*R66</f>
        <v>0</v>
      </c>
      <c r="Q66" s="13">
        <f>N66*S66</f>
        <v>0</v>
      </c>
      <c r="R66" s="13">
        <v>6.2E-2</v>
      </c>
      <c r="S66" s="13">
        <v>3.9199999999999999E-4</v>
      </c>
    </row>
    <row r="67" spans="2:19" ht="18.75" x14ac:dyDescent="0.25">
      <c r="B67" s="29"/>
      <c r="C67" s="6"/>
      <c r="D67" s="6"/>
      <c r="E67" s="7" t="s">
        <v>155</v>
      </c>
      <c r="F67" s="6"/>
      <c r="G67" s="6"/>
      <c r="H67" s="6"/>
      <c r="I67" s="6"/>
      <c r="J67" s="6"/>
      <c r="K67" s="6"/>
      <c r="L67" s="12"/>
      <c r="N67" s="6"/>
      <c r="O67" s="6"/>
      <c r="P67" s="6"/>
      <c r="Q67" s="6"/>
      <c r="R67" s="6"/>
      <c r="S67" s="6"/>
    </row>
    <row r="68" spans="2:19" ht="18.75" x14ac:dyDescent="0.25">
      <c r="B68" s="30"/>
      <c r="C68" s="8"/>
      <c r="D68" s="8"/>
      <c r="E68" s="9" t="s">
        <v>156</v>
      </c>
      <c r="F68" s="8"/>
      <c r="G68" s="8"/>
      <c r="H68" s="8"/>
      <c r="I68" s="8"/>
      <c r="J68" s="8"/>
      <c r="K68" s="8"/>
      <c r="L68" s="12"/>
      <c r="N68" s="8"/>
      <c r="O68" s="8"/>
      <c r="P68" s="8"/>
      <c r="Q68" s="8"/>
      <c r="R68" s="8"/>
      <c r="S68" s="8"/>
    </row>
    <row r="69" spans="2:19" ht="35.1" customHeight="1" x14ac:dyDescent="0.25">
      <c r="B69" s="14"/>
      <c r="C69" s="28" t="s">
        <v>157</v>
      </c>
      <c r="D69" s="11" t="s">
        <v>28</v>
      </c>
      <c r="E69" s="10" t="s">
        <v>158</v>
      </c>
      <c r="F69" s="11" t="s">
        <v>28</v>
      </c>
      <c r="G69" s="11" t="s">
        <v>159</v>
      </c>
      <c r="H69" s="11" t="s">
        <v>160</v>
      </c>
      <c r="I69" s="11" t="s">
        <v>161</v>
      </c>
      <c r="J69" s="11" t="s">
        <v>162</v>
      </c>
      <c r="K69" s="11" t="s">
        <v>163</v>
      </c>
      <c r="L69" s="12"/>
      <c r="M69" s="18">
        <f>L69*(1-M3%)</f>
        <v>0</v>
      </c>
      <c r="N69" s="10">
        <v>0</v>
      </c>
      <c r="O69" s="12">
        <f>N69*M69</f>
        <v>0</v>
      </c>
      <c r="P69" s="13">
        <f>N69*R69</f>
        <v>0</v>
      </c>
      <c r="Q69" s="13">
        <f>N69*S69</f>
        <v>0</v>
      </c>
      <c r="R69" s="13">
        <v>0</v>
      </c>
      <c r="S69" s="13">
        <v>0</v>
      </c>
    </row>
    <row r="70" spans="2:19" ht="18.75" x14ac:dyDescent="0.25">
      <c r="B70" s="29"/>
      <c r="C70" s="6"/>
      <c r="D70" s="6"/>
      <c r="E70" s="7" t="s">
        <v>164</v>
      </c>
      <c r="F70" s="6"/>
      <c r="G70" s="6"/>
      <c r="H70" s="6"/>
      <c r="I70" s="6"/>
      <c r="J70" s="6"/>
      <c r="K70" s="6"/>
      <c r="L70" s="12"/>
      <c r="N70" s="6"/>
      <c r="O70" s="6"/>
      <c r="P70" s="6"/>
      <c r="Q70" s="6"/>
      <c r="R70" s="6"/>
      <c r="S70" s="6"/>
    </row>
    <row r="71" spans="2:19" ht="18.75" x14ac:dyDescent="0.25">
      <c r="B71" s="30"/>
      <c r="C71" s="8"/>
      <c r="D71" s="8"/>
      <c r="E71" s="9" t="s">
        <v>165</v>
      </c>
      <c r="F71" s="8"/>
      <c r="G71" s="8"/>
      <c r="H71" s="8"/>
      <c r="I71" s="8"/>
      <c r="J71" s="8"/>
      <c r="K71" s="8"/>
      <c r="L71" s="12"/>
      <c r="N71" s="8"/>
      <c r="O71" s="8"/>
      <c r="P71" s="8"/>
      <c r="Q71" s="8"/>
      <c r="R71" s="8"/>
      <c r="S71" s="8"/>
    </row>
    <row r="72" spans="2:19" ht="35.1" customHeight="1" x14ac:dyDescent="0.25">
      <c r="B72" s="36"/>
      <c r="C72" s="28">
        <v>4119</v>
      </c>
      <c r="D72" s="11" t="s">
        <v>166</v>
      </c>
      <c r="E72" s="10" t="s">
        <v>167</v>
      </c>
      <c r="F72" s="11" t="s">
        <v>28</v>
      </c>
      <c r="G72" s="11" t="s">
        <v>25</v>
      </c>
      <c r="H72" s="11" t="s">
        <v>83</v>
      </c>
      <c r="I72" s="11" t="s">
        <v>168</v>
      </c>
      <c r="J72" s="11" t="s">
        <v>45</v>
      </c>
      <c r="K72" s="11" t="s">
        <v>163</v>
      </c>
      <c r="L72" s="12"/>
      <c r="M72" s="18">
        <f>L72*(1-M3%)</f>
        <v>0</v>
      </c>
      <c r="N72" s="10">
        <v>0</v>
      </c>
      <c r="O72" s="12">
        <f>N72*M72</f>
        <v>0</v>
      </c>
      <c r="P72" s="13">
        <f>N72*R72</f>
        <v>0</v>
      </c>
      <c r="Q72" s="13">
        <f>N72*S72</f>
        <v>0</v>
      </c>
      <c r="R72" s="13">
        <v>0.52900000000000003</v>
      </c>
      <c r="S72" s="13">
        <v>4.2230000000000002E-3</v>
      </c>
    </row>
    <row r="73" spans="2:19" ht="35.1" customHeight="1" x14ac:dyDescent="0.25">
      <c r="B73" s="36"/>
      <c r="C73" s="28">
        <v>4123</v>
      </c>
      <c r="D73" s="11" t="s">
        <v>169</v>
      </c>
      <c r="E73" s="10" t="s">
        <v>170</v>
      </c>
      <c r="F73" s="11" t="s">
        <v>28</v>
      </c>
      <c r="G73" s="11" t="s">
        <v>25</v>
      </c>
      <c r="H73" s="11" t="s">
        <v>171</v>
      </c>
      <c r="I73" s="11" t="s">
        <v>172</v>
      </c>
      <c r="J73" s="11" t="s">
        <v>45</v>
      </c>
      <c r="K73" s="11" t="s">
        <v>173</v>
      </c>
      <c r="L73" s="12"/>
      <c r="M73" s="18">
        <f>L73*(1-M3%)</f>
        <v>0</v>
      </c>
      <c r="N73" s="10">
        <v>0</v>
      </c>
      <c r="O73" s="12">
        <f>N73*M73</f>
        <v>0</v>
      </c>
      <c r="P73" s="13">
        <f>N73*R73</f>
        <v>0</v>
      </c>
      <c r="Q73" s="13">
        <f>N73*S73</f>
        <v>0</v>
      </c>
      <c r="R73" s="13">
        <v>0.77700000000000002</v>
      </c>
      <c r="S73" s="13">
        <v>6.3119999999999999E-3</v>
      </c>
    </row>
    <row r="74" spans="2:19" ht="18.75" x14ac:dyDescent="0.25">
      <c r="B74" s="29"/>
      <c r="C74" s="6"/>
      <c r="D74" s="6"/>
      <c r="E74" s="7" t="s">
        <v>174</v>
      </c>
      <c r="F74" s="6"/>
      <c r="G74" s="6"/>
      <c r="H74" s="6"/>
      <c r="I74" s="6"/>
      <c r="J74" s="6"/>
      <c r="K74" s="6"/>
      <c r="L74" s="12"/>
      <c r="N74" s="6"/>
      <c r="O74" s="6"/>
      <c r="P74" s="6"/>
      <c r="Q74" s="6"/>
      <c r="R74" s="6"/>
      <c r="S74" s="6"/>
    </row>
    <row r="75" spans="2:19" ht="18.75" x14ac:dyDescent="0.25">
      <c r="B75" s="30"/>
      <c r="C75" s="8"/>
      <c r="D75" s="8"/>
      <c r="E75" s="9" t="s">
        <v>175</v>
      </c>
      <c r="F75" s="8"/>
      <c r="G75" s="8"/>
      <c r="H75" s="8"/>
      <c r="I75" s="8"/>
      <c r="J75" s="8"/>
      <c r="K75" s="8"/>
      <c r="L75" s="12"/>
      <c r="N75" s="8"/>
      <c r="O75" s="8"/>
      <c r="P75" s="8"/>
      <c r="Q75" s="8"/>
      <c r="R75" s="8"/>
      <c r="S75" s="8"/>
    </row>
    <row r="76" spans="2:19" ht="45" customHeight="1" x14ac:dyDescent="0.25">
      <c r="B76" s="14"/>
      <c r="C76" s="28">
        <v>633000</v>
      </c>
      <c r="D76" s="11" t="s">
        <v>176</v>
      </c>
      <c r="E76" s="10" t="s">
        <v>177</v>
      </c>
      <c r="F76" s="11" t="s">
        <v>28</v>
      </c>
      <c r="G76" s="11" t="s">
        <v>28</v>
      </c>
      <c r="H76" s="11" t="s">
        <v>28</v>
      </c>
      <c r="I76" s="11" t="s">
        <v>28</v>
      </c>
      <c r="J76" s="11" t="s">
        <v>28</v>
      </c>
      <c r="K76" s="11" t="s">
        <v>28</v>
      </c>
      <c r="L76" s="12">
        <v>73.17</v>
      </c>
      <c r="M76" s="18">
        <f>L76*(1-M3%)</f>
        <v>73.17</v>
      </c>
      <c r="N76" s="10">
        <v>0</v>
      </c>
      <c r="O76" s="12">
        <f>N76*M76</f>
        <v>0</v>
      </c>
      <c r="P76" s="13">
        <f>N76*R76</f>
        <v>0</v>
      </c>
      <c r="Q76" s="13">
        <f>N76*S76</f>
        <v>0</v>
      </c>
      <c r="R76" s="13">
        <v>7.4999999999999997E-2</v>
      </c>
      <c r="S76" s="13">
        <v>2.3000000000000001E-4</v>
      </c>
    </row>
    <row r="77" spans="2:19" ht="18.75" x14ac:dyDescent="0.25">
      <c r="B77" s="30"/>
      <c r="C77" s="8"/>
      <c r="D77" s="8"/>
      <c r="E77" s="9" t="s">
        <v>178</v>
      </c>
      <c r="F77" s="8"/>
      <c r="G77" s="8"/>
      <c r="H77" s="8"/>
      <c r="I77" s="8"/>
      <c r="J77" s="8"/>
      <c r="K77" s="8"/>
      <c r="L77" s="12"/>
      <c r="N77" s="8"/>
      <c r="O77" s="8"/>
      <c r="P77" s="8"/>
      <c r="Q77" s="8"/>
      <c r="R77" s="8"/>
      <c r="S77" s="8"/>
    </row>
    <row r="78" spans="2:19" ht="35.1" customHeight="1" x14ac:dyDescent="0.25">
      <c r="B78" s="36"/>
      <c r="C78" s="28">
        <v>100150</v>
      </c>
      <c r="D78" s="11" t="s">
        <v>179</v>
      </c>
      <c r="E78" s="10" t="s">
        <v>180</v>
      </c>
      <c r="F78" s="11" t="s">
        <v>33</v>
      </c>
      <c r="G78" s="11" t="s">
        <v>181</v>
      </c>
      <c r="H78" s="11" t="s">
        <v>26</v>
      </c>
      <c r="I78" s="11" t="s">
        <v>182</v>
      </c>
      <c r="J78" s="11" t="s">
        <v>37</v>
      </c>
      <c r="K78" s="11" t="s">
        <v>38</v>
      </c>
      <c r="L78" s="12">
        <v>63.17</v>
      </c>
      <c r="M78" s="18">
        <f>L78*(1-M3%)</f>
        <v>63.17</v>
      </c>
      <c r="N78" s="10">
        <v>0</v>
      </c>
      <c r="O78" s="12">
        <f>N78*M78</f>
        <v>0</v>
      </c>
      <c r="P78" s="13">
        <f>N78*R78</f>
        <v>0</v>
      </c>
      <c r="Q78" s="13">
        <f>N78*S78</f>
        <v>0</v>
      </c>
      <c r="R78" s="13">
        <v>4.2000000000000003E-2</v>
      </c>
      <c r="S78" s="13">
        <v>1.93E-4</v>
      </c>
    </row>
    <row r="79" spans="2:19" ht="35.1" customHeight="1" x14ac:dyDescent="0.25">
      <c r="B79" s="36"/>
      <c r="C79" s="28">
        <v>100146</v>
      </c>
      <c r="D79" s="11" t="s">
        <v>183</v>
      </c>
      <c r="E79" s="10" t="s">
        <v>184</v>
      </c>
      <c r="F79" s="11" t="s">
        <v>185</v>
      </c>
      <c r="G79" s="11" t="s">
        <v>25</v>
      </c>
      <c r="H79" s="11" t="s">
        <v>26</v>
      </c>
      <c r="I79" s="11" t="s">
        <v>149</v>
      </c>
      <c r="J79" s="11" t="s">
        <v>37</v>
      </c>
      <c r="K79" s="11" t="s">
        <v>38</v>
      </c>
      <c r="L79" s="12">
        <v>63.17</v>
      </c>
      <c r="M79" s="18">
        <f>L79*(1-M3%)</f>
        <v>63.17</v>
      </c>
      <c r="N79" s="10">
        <v>0</v>
      </c>
      <c r="O79" s="12">
        <f>N79*M79</f>
        <v>0</v>
      </c>
      <c r="P79" s="13">
        <f>N79*R79</f>
        <v>0</v>
      </c>
      <c r="Q79" s="13">
        <f>N79*S79</f>
        <v>0</v>
      </c>
      <c r="R79" s="13">
        <v>3.9E-2</v>
      </c>
      <c r="S79" s="13">
        <v>1.93E-4</v>
      </c>
    </row>
    <row r="80" spans="2:19" ht="35.1" customHeight="1" x14ac:dyDescent="0.25">
      <c r="B80" s="36"/>
      <c r="C80" s="28">
        <v>100085</v>
      </c>
      <c r="D80" s="11" t="s">
        <v>186</v>
      </c>
      <c r="E80" s="10" t="s">
        <v>187</v>
      </c>
      <c r="F80" s="11" t="s">
        <v>33</v>
      </c>
      <c r="G80" s="11" t="s">
        <v>25</v>
      </c>
      <c r="H80" s="11" t="s">
        <v>26</v>
      </c>
      <c r="I80" s="11" t="s">
        <v>149</v>
      </c>
      <c r="J80" s="11" t="s">
        <v>45</v>
      </c>
      <c r="K80" s="11" t="s">
        <v>38</v>
      </c>
      <c r="L80" s="12">
        <v>33.17</v>
      </c>
      <c r="M80" s="18">
        <f>L80*(1-M3%)</f>
        <v>33.17</v>
      </c>
      <c r="N80" s="10">
        <v>0</v>
      </c>
      <c r="O80" s="12">
        <f>N80*M80</f>
        <v>0</v>
      </c>
      <c r="P80" s="13">
        <f>N80*R80</f>
        <v>0</v>
      </c>
      <c r="Q80" s="13">
        <f>N80*S80</f>
        <v>0</v>
      </c>
      <c r="R80" s="13">
        <v>4.9000000000000002E-2</v>
      </c>
      <c r="S80" s="13">
        <v>2.7900000000000001E-4</v>
      </c>
    </row>
  </sheetData>
  <autoFilter ref="L1:L80"/>
  <mergeCells count="18">
    <mergeCell ref="A1:A4"/>
    <mergeCell ref="B3:D3"/>
    <mergeCell ref="J3:L3"/>
    <mergeCell ref="B78:B80"/>
    <mergeCell ref="B72:B73"/>
    <mergeCell ref="B65:B66"/>
    <mergeCell ref="B16:B17"/>
    <mergeCell ref="B20:B21"/>
    <mergeCell ref="B24:B25"/>
    <mergeCell ref="B31:B32"/>
    <mergeCell ref="J1:Q1"/>
    <mergeCell ref="J2:O2"/>
    <mergeCell ref="B1:D1"/>
    <mergeCell ref="B34:B36"/>
    <mergeCell ref="B2:D2"/>
    <mergeCell ref="E1:I1"/>
    <mergeCell ref="E2:F3"/>
    <mergeCell ref="G2:I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Лампы</vt:lpstr>
      <vt:lpstr>Светильники и прожекторы</vt:lpstr>
      <vt:lpstr>Декоративные светильники</vt:lpstr>
      <vt:lpstr>Декорат.управл. светильники</vt:lpstr>
      <vt:lpstr>Настольные светильники</vt:lpstr>
      <vt:lpstr>Ленты Драйверы Аксессуары</vt:lpstr>
      <vt:lpstr>Штамповка GX53,MR16</vt:lpstr>
      <vt:lpstr>Драйверы Стартеры</vt:lpstr>
      <vt:lpstr>Распродажа</vt:lpstr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Алёна Портнова</dc:creator>
  <cp:lastModifiedBy>Пользователь Windows</cp:lastModifiedBy>
  <dcterms:created xsi:type="dcterms:W3CDTF">2018-03-16T13:50:33Z</dcterms:created>
  <dcterms:modified xsi:type="dcterms:W3CDTF">2019-02-02T11:18:54Z</dcterms:modified>
</cp:coreProperties>
</file>